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 (2)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L56" i="4" l="1"/>
  <c r="L55" i="4"/>
  <c r="L54" i="4"/>
  <c r="L53" i="4"/>
  <c r="L52" i="4"/>
  <c r="L51" i="4"/>
  <c r="L50" i="4"/>
  <c r="L49" i="4"/>
  <c r="L48" i="4"/>
  <c r="L47" i="4"/>
  <c r="K46" i="4"/>
  <c r="L46" i="4" s="1"/>
  <c r="K45" i="4"/>
  <c r="L45" i="4" s="1"/>
  <c r="K44" i="4"/>
  <c r="L44" i="4" s="1"/>
  <c r="L43" i="4"/>
  <c r="L42" i="4"/>
  <c r="L41" i="4"/>
  <c r="L40" i="4"/>
  <c r="L39" i="4"/>
  <c r="K38" i="4"/>
  <c r="L38" i="4" s="1"/>
  <c r="K37" i="4"/>
  <c r="L37" i="4" s="1"/>
  <c r="K36" i="4"/>
  <c r="L36" i="4" s="1"/>
  <c r="K35" i="4"/>
  <c r="L35" i="4" s="1"/>
  <c r="K34" i="4"/>
  <c r="L34" i="4" s="1"/>
  <c r="K33" i="4"/>
  <c r="L33" i="4" s="1"/>
  <c r="K32" i="4"/>
  <c r="L32" i="4" s="1"/>
  <c r="L31" i="4"/>
  <c r="L30" i="4"/>
  <c r="L29" i="4"/>
  <c r="L28" i="4"/>
  <c r="L27" i="4"/>
  <c r="L26" i="4"/>
  <c r="K25" i="4"/>
  <c r="L25" i="4" s="1"/>
  <c r="K24" i="4"/>
  <c r="L24" i="4" s="1"/>
  <c r="K23" i="4"/>
  <c r="L23" i="4" s="1"/>
  <c r="K22" i="4"/>
  <c r="L22" i="4" s="1"/>
  <c r="K21" i="4"/>
  <c r="L21" i="4" s="1"/>
  <c r="K20" i="4"/>
  <c r="L20" i="4" s="1"/>
  <c r="K19" i="4"/>
  <c r="L19" i="4" s="1"/>
  <c r="K18" i="4"/>
  <c r="L18" i="4" s="1"/>
  <c r="K17" i="4"/>
  <c r="L17" i="4" s="1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K6" i="4"/>
  <c r="L6" i="4" s="1"/>
</calcChain>
</file>

<file path=xl/sharedStrings.xml><?xml version="1.0" encoding="utf-8"?>
<sst xmlns="http://schemas.openxmlformats.org/spreadsheetml/2006/main" count="328" uniqueCount="89">
  <si>
    <t>2018年农村客运燃油消耗量明细表</t>
  </si>
  <si>
    <t>序号</t>
  </si>
  <si>
    <t>经营者名称</t>
  </si>
  <si>
    <t>车辆信息</t>
  </si>
  <si>
    <t>运营信息</t>
  </si>
  <si>
    <t>行驶里程(公里)</t>
  </si>
  <si>
    <t>车牌号码</t>
  </si>
  <si>
    <t>车长</t>
  </si>
  <si>
    <t>燃料类型</t>
  </si>
  <si>
    <t>座位数</t>
  </si>
  <si>
    <t>年运营期限</t>
  </si>
  <si>
    <t>实际运营</t>
  </si>
  <si>
    <t>线路</t>
  </si>
  <si>
    <t>原线路</t>
  </si>
  <si>
    <t>全年行</t>
  </si>
  <si>
    <t>日均行驶</t>
  </si>
  <si>
    <t>（毫米）</t>
  </si>
  <si>
    <t>天数（天）</t>
  </si>
  <si>
    <t>驶里程</t>
  </si>
  <si>
    <t>里程</t>
  </si>
  <si>
    <t>台州市公交巴士有限公司</t>
  </si>
  <si>
    <t>浙J51710</t>
  </si>
  <si>
    <t>柴油</t>
  </si>
  <si>
    <t>20180926~20181231</t>
  </si>
  <si>
    <t>236路</t>
  </si>
  <si>
    <t>院桥-路桥</t>
  </si>
  <si>
    <t>浙J53516</t>
  </si>
  <si>
    <t>浙J61129</t>
  </si>
  <si>
    <t>浙J61208</t>
  </si>
  <si>
    <t>浙J61266</t>
  </si>
  <si>
    <t>浙J63055</t>
  </si>
  <si>
    <t>浙J66120</t>
  </si>
  <si>
    <t>浙J70756</t>
  </si>
  <si>
    <t>浙J73085</t>
  </si>
  <si>
    <t>浙J75131</t>
  </si>
  <si>
    <t>浙J13263</t>
  </si>
  <si>
    <t>K5A路</t>
  </si>
  <si>
    <t>椒江-新桥</t>
  </si>
  <si>
    <t>浙J13593</t>
  </si>
  <si>
    <t>浙J13937</t>
  </si>
  <si>
    <t>浙J13958</t>
  </si>
  <si>
    <t>浙J12503</t>
  </si>
  <si>
    <t>K5B路</t>
  </si>
  <si>
    <t>浙J12761</t>
  </si>
  <si>
    <t>浙J12965</t>
  </si>
  <si>
    <t>浙J13879</t>
  </si>
  <si>
    <t>浙J13928</t>
  </si>
  <si>
    <t>浙J35082</t>
  </si>
  <si>
    <t>361路</t>
  </si>
  <si>
    <t>金清-黄琅</t>
  </si>
  <si>
    <t>浙J85019</t>
  </si>
  <si>
    <t>362路</t>
  </si>
  <si>
    <t>浙J87025</t>
  </si>
  <si>
    <t>浙J87306</t>
  </si>
  <si>
    <t>浙J87502</t>
  </si>
  <si>
    <t>浙J87507</t>
  </si>
  <si>
    <t>浙J87509</t>
  </si>
  <si>
    <t>浙J91062</t>
  </si>
  <si>
    <t>浙J91203</t>
  </si>
  <si>
    <t>浙J91220</t>
  </si>
  <si>
    <t>浙J91222</t>
  </si>
  <si>
    <t>浙J91255</t>
  </si>
  <si>
    <t>浙J91257</t>
  </si>
  <si>
    <t>浙J55090</t>
  </si>
  <si>
    <t>363B路</t>
  </si>
  <si>
    <t>石柱-路桥</t>
  </si>
  <si>
    <t>浙J69527</t>
  </si>
  <si>
    <t>363路</t>
  </si>
  <si>
    <t>浙J69565</t>
  </si>
  <si>
    <t>浙J69566</t>
  </si>
  <si>
    <t>浙J73152</t>
  </si>
  <si>
    <t>浙J73678</t>
  </si>
  <si>
    <t>浙J91230</t>
  </si>
  <si>
    <t>浙J91238</t>
  </si>
  <si>
    <t>浙J91239</t>
  </si>
  <si>
    <t>浙J13917</t>
  </si>
  <si>
    <t>334路</t>
  </si>
  <si>
    <t>下陈-路桥</t>
  </si>
  <si>
    <t>浙J35081</t>
  </si>
  <si>
    <t>浙J35093</t>
  </si>
  <si>
    <t>浙J73668</t>
  </si>
  <si>
    <t>浙J73687</t>
  </si>
  <si>
    <t>浙J78967</t>
  </si>
  <si>
    <t>浙J87511</t>
  </si>
  <si>
    <t>浙J87517</t>
  </si>
  <si>
    <t>浙J87518</t>
  </si>
  <si>
    <t>浙J91236</t>
  </si>
  <si>
    <t>标黄的为公交车型</t>
  </si>
  <si>
    <t>填报单位：台州市公交巴士有限公司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</si>
</sst>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6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76" fontId="4" fillId="2" borderId="1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76" fontId="4" fillId="2" borderId="1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76" fontId="1" fillId="0" borderId="1" xfId="1" applyNumberFormat="1" applyFont="1" applyBorder="1" applyAlignment="1">
      <alignment horizontal="center" vertical="center"/>
    </xf>
    <xf numFmtId="0" fontId="6" fillId="4" borderId="1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Font="1" applyAlignment="1">
      <alignment horizontal="center" vertical="center"/>
    </xf>
    <xf numFmtId="176" fontId="1" fillId="0" borderId="0" xfId="1" applyNumberFormat="1" applyAlignment="1">
      <alignment horizontal="center" vertical="center"/>
    </xf>
    <xf numFmtId="0" fontId="7" fillId="0" borderId="8" xfId="1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36825;&#26159;&#25105;&#30340;&#25991;&#20214;&#22841;/18&#24180;&#20840;&#24180;&#26126;&#32454;&#34920;&#65288;&#21488;&#24030;&#20844;&#20132;&#24052;&#22763;&#26377;&#38480;&#20844;&#2149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7">
          <cell r="C7" t="str">
            <v>浙J13263</v>
          </cell>
          <cell r="D7">
            <v>3.1178082191780798</v>
          </cell>
          <cell r="E7">
            <v>7995</v>
          </cell>
          <cell r="F7">
            <v>132</v>
          </cell>
          <cell r="G7" t="str">
            <v>柴油</v>
          </cell>
          <cell r="H7" t="str">
            <v>过户转入</v>
          </cell>
          <cell r="I7">
            <v>29</v>
          </cell>
          <cell r="J7" t="str">
            <v>20180926~20181231</v>
          </cell>
          <cell r="K7">
            <v>96</v>
          </cell>
          <cell r="L7">
            <v>21120</v>
          </cell>
        </row>
        <row r="8">
          <cell r="C8" t="str">
            <v>浙J13593</v>
          </cell>
          <cell r="D8">
            <v>3.1178082191780798</v>
          </cell>
          <cell r="E8">
            <v>7995</v>
          </cell>
          <cell r="F8">
            <v>132</v>
          </cell>
          <cell r="G8" t="str">
            <v>柴油</v>
          </cell>
          <cell r="H8" t="str">
            <v>过户转入</v>
          </cell>
          <cell r="I8">
            <v>29</v>
          </cell>
          <cell r="J8" t="str">
            <v>20180926~20181231</v>
          </cell>
          <cell r="K8">
            <v>96</v>
          </cell>
          <cell r="L8">
            <v>21000</v>
          </cell>
        </row>
        <row r="9">
          <cell r="C9" t="str">
            <v>浙J13937</v>
          </cell>
          <cell r="D9">
            <v>3.1178082191780798</v>
          </cell>
          <cell r="E9">
            <v>7995</v>
          </cell>
          <cell r="F9">
            <v>132</v>
          </cell>
          <cell r="G9" t="str">
            <v>柴油</v>
          </cell>
          <cell r="H9" t="str">
            <v>过户转入</v>
          </cell>
          <cell r="I9">
            <v>29</v>
          </cell>
          <cell r="J9" t="str">
            <v>20180926~20181231</v>
          </cell>
          <cell r="K9">
            <v>96</v>
          </cell>
          <cell r="L9">
            <v>19920</v>
          </cell>
        </row>
        <row r="10">
          <cell r="C10" t="str">
            <v>浙J13958</v>
          </cell>
          <cell r="D10">
            <v>3.1178082191780798</v>
          </cell>
          <cell r="E10">
            <v>7995</v>
          </cell>
          <cell r="F10">
            <v>132</v>
          </cell>
          <cell r="G10" t="str">
            <v>柴油</v>
          </cell>
          <cell r="H10" t="str">
            <v>过户转入</v>
          </cell>
          <cell r="I10">
            <v>29</v>
          </cell>
          <cell r="J10" t="str">
            <v>20180926~20181231</v>
          </cell>
          <cell r="K10">
            <v>96</v>
          </cell>
          <cell r="L10">
            <v>21240</v>
          </cell>
        </row>
        <row r="11">
          <cell r="C11" t="str">
            <v>浙J13989</v>
          </cell>
          <cell r="D11">
            <v>3.1178082191780798</v>
          </cell>
          <cell r="E11">
            <v>7995</v>
          </cell>
          <cell r="F11">
            <v>132</v>
          </cell>
          <cell r="G11" t="str">
            <v>柴油</v>
          </cell>
          <cell r="H11" t="str">
            <v>过户转入</v>
          </cell>
          <cell r="I11">
            <v>29</v>
          </cell>
          <cell r="J11" t="str">
            <v>20180926~20181231</v>
          </cell>
          <cell r="K11">
            <v>96</v>
          </cell>
          <cell r="L11">
            <v>0</v>
          </cell>
        </row>
        <row r="12">
          <cell r="C12" t="str">
            <v>浙J13899</v>
          </cell>
          <cell r="D12">
            <v>3.1205479452054798</v>
          </cell>
          <cell r="E12">
            <v>7995</v>
          </cell>
          <cell r="F12">
            <v>132</v>
          </cell>
          <cell r="G12" t="str">
            <v>柴油</v>
          </cell>
          <cell r="H12" t="str">
            <v>过户转入</v>
          </cell>
          <cell r="I12">
            <v>29</v>
          </cell>
          <cell r="J12" t="str">
            <v>20180926~20181231</v>
          </cell>
          <cell r="K12">
            <v>96</v>
          </cell>
          <cell r="L12">
            <v>12911</v>
          </cell>
        </row>
        <row r="13">
          <cell r="C13" t="str">
            <v>浙J13868</v>
          </cell>
          <cell r="D13">
            <v>3.1205479452054798</v>
          </cell>
          <cell r="E13">
            <v>7995</v>
          </cell>
          <cell r="F13">
            <v>132</v>
          </cell>
          <cell r="G13" t="str">
            <v>柴油</v>
          </cell>
          <cell r="H13" t="str">
            <v>过户转入</v>
          </cell>
          <cell r="I13">
            <v>29</v>
          </cell>
          <cell r="J13" t="str">
            <v>20180926~20181231</v>
          </cell>
          <cell r="K13">
            <v>96</v>
          </cell>
          <cell r="L13">
            <v>12982</v>
          </cell>
        </row>
        <row r="14">
          <cell r="C14" t="str">
            <v>浙J12107</v>
          </cell>
          <cell r="D14">
            <v>3.1205479452054798</v>
          </cell>
          <cell r="E14">
            <v>7995</v>
          </cell>
          <cell r="F14">
            <v>132</v>
          </cell>
          <cell r="G14" t="str">
            <v>柴油</v>
          </cell>
          <cell r="H14" t="str">
            <v>过户转入</v>
          </cell>
          <cell r="I14">
            <v>29</v>
          </cell>
          <cell r="J14" t="str">
            <v>20180926~20181231</v>
          </cell>
          <cell r="K14">
            <v>96</v>
          </cell>
          <cell r="L14">
            <v>5160</v>
          </cell>
        </row>
        <row r="15">
          <cell r="C15" t="str">
            <v>浙J66120</v>
          </cell>
          <cell r="D15">
            <v>3.43287671232877</v>
          </cell>
          <cell r="E15">
            <v>7485</v>
          </cell>
          <cell r="F15">
            <v>103</v>
          </cell>
          <cell r="G15" t="str">
            <v>柴油</v>
          </cell>
          <cell r="H15" t="str">
            <v>过户转入</v>
          </cell>
          <cell r="I15">
            <v>29</v>
          </cell>
          <cell r="J15" t="str">
            <v>20180926~20181231</v>
          </cell>
          <cell r="K15">
            <v>96</v>
          </cell>
          <cell r="L15">
            <v>13445</v>
          </cell>
        </row>
        <row r="16">
          <cell r="C16" t="str">
            <v>浙J70756</v>
          </cell>
          <cell r="D16">
            <v>3.43287671232877</v>
          </cell>
          <cell r="E16">
            <v>7485</v>
          </cell>
          <cell r="F16">
            <v>103</v>
          </cell>
          <cell r="G16" t="str">
            <v>柴油</v>
          </cell>
          <cell r="H16" t="str">
            <v>过户转入</v>
          </cell>
          <cell r="I16">
            <v>29</v>
          </cell>
          <cell r="J16" t="str">
            <v>20180926~20181231</v>
          </cell>
          <cell r="K16">
            <v>96</v>
          </cell>
          <cell r="L16">
            <v>12922</v>
          </cell>
        </row>
        <row r="17">
          <cell r="C17" t="str">
            <v>浙J61266</v>
          </cell>
          <cell r="D17">
            <v>3.43287671232877</v>
          </cell>
          <cell r="E17">
            <v>7485</v>
          </cell>
          <cell r="F17">
            <v>103</v>
          </cell>
          <cell r="G17" t="str">
            <v>柴油</v>
          </cell>
          <cell r="H17" t="str">
            <v>过户转入</v>
          </cell>
          <cell r="I17">
            <v>29</v>
          </cell>
          <cell r="J17" t="str">
            <v>20180926~20181231</v>
          </cell>
          <cell r="K17">
            <v>96</v>
          </cell>
          <cell r="L17">
            <v>12041</v>
          </cell>
        </row>
        <row r="18">
          <cell r="C18" t="str">
            <v>浙J61129</v>
          </cell>
          <cell r="D18">
            <v>3.43287671232877</v>
          </cell>
          <cell r="E18">
            <v>7485</v>
          </cell>
          <cell r="F18">
            <v>103</v>
          </cell>
          <cell r="G18" t="str">
            <v>柴油</v>
          </cell>
          <cell r="H18" t="str">
            <v>过户转入</v>
          </cell>
          <cell r="I18">
            <v>29</v>
          </cell>
          <cell r="J18" t="str">
            <v>20180926~20181231</v>
          </cell>
          <cell r="K18">
            <v>96</v>
          </cell>
          <cell r="L18">
            <v>11192</v>
          </cell>
        </row>
        <row r="19">
          <cell r="C19" t="str">
            <v>浙J51710</v>
          </cell>
          <cell r="D19">
            <v>2.0219178082191802</v>
          </cell>
          <cell r="E19">
            <v>8210</v>
          </cell>
          <cell r="F19">
            <v>162</v>
          </cell>
          <cell r="G19" t="str">
            <v>柴油</v>
          </cell>
          <cell r="H19" t="str">
            <v>过户转入</v>
          </cell>
          <cell r="I19">
            <v>29</v>
          </cell>
          <cell r="J19" t="str">
            <v>20180926~20181231</v>
          </cell>
          <cell r="K19">
            <v>96</v>
          </cell>
          <cell r="L19">
            <v>13893</v>
          </cell>
        </row>
        <row r="20">
          <cell r="C20" t="str">
            <v>浙J73085</v>
          </cell>
          <cell r="D20">
            <v>2.0219178082191802</v>
          </cell>
          <cell r="E20">
            <v>8210</v>
          </cell>
          <cell r="F20">
            <v>162</v>
          </cell>
          <cell r="G20" t="str">
            <v>柴油</v>
          </cell>
          <cell r="H20" t="str">
            <v>过户转入</v>
          </cell>
          <cell r="I20">
            <v>29</v>
          </cell>
          <cell r="J20" t="str">
            <v>20180926~20181231</v>
          </cell>
          <cell r="K20">
            <v>96</v>
          </cell>
          <cell r="L20">
            <v>13162</v>
          </cell>
        </row>
        <row r="21">
          <cell r="C21" t="str">
            <v>浙J63055</v>
          </cell>
          <cell r="D21">
            <v>2.0219178082191802</v>
          </cell>
          <cell r="E21">
            <v>8210</v>
          </cell>
          <cell r="F21">
            <v>162</v>
          </cell>
          <cell r="G21" t="str">
            <v>柴油</v>
          </cell>
          <cell r="H21" t="str">
            <v>过户转入</v>
          </cell>
          <cell r="I21">
            <v>29</v>
          </cell>
          <cell r="J21" t="str">
            <v>20180926~20181231</v>
          </cell>
          <cell r="K21">
            <v>96</v>
          </cell>
          <cell r="L21">
            <v>14829</v>
          </cell>
        </row>
        <row r="22">
          <cell r="C22" t="str">
            <v>浙J53516</v>
          </cell>
          <cell r="D22">
            <v>2.0219178082191802</v>
          </cell>
          <cell r="E22">
            <v>8210</v>
          </cell>
          <cell r="F22">
            <v>162</v>
          </cell>
          <cell r="G22" t="str">
            <v>柴油</v>
          </cell>
          <cell r="H22" t="str">
            <v>过户转入</v>
          </cell>
          <cell r="I22">
            <v>29</v>
          </cell>
          <cell r="J22" t="str">
            <v>20180926~20181231</v>
          </cell>
          <cell r="K22">
            <v>96</v>
          </cell>
          <cell r="L22">
            <v>14332</v>
          </cell>
        </row>
        <row r="23">
          <cell r="C23" t="str">
            <v>浙J75131</v>
          </cell>
          <cell r="D23">
            <v>3.43287671232877</v>
          </cell>
          <cell r="E23">
            <v>7485</v>
          </cell>
          <cell r="F23">
            <v>103</v>
          </cell>
          <cell r="G23" t="str">
            <v>柴油</v>
          </cell>
          <cell r="H23" t="str">
            <v>过户转入</v>
          </cell>
          <cell r="I23">
            <v>29</v>
          </cell>
          <cell r="J23" t="str">
            <v>20180926~20181231</v>
          </cell>
          <cell r="K23">
            <v>96</v>
          </cell>
          <cell r="L23">
            <v>12947</v>
          </cell>
        </row>
        <row r="24">
          <cell r="C24" t="str">
            <v>浙J61208</v>
          </cell>
          <cell r="D24">
            <v>3.43287671232877</v>
          </cell>
          <cell r="E24">
            <v>7485</v>
          </cell>
          <cell r="F24">
            <v>103</v>
          </cell>
          <cell r="G24" t="str">
            <v>柴油</v>
          </cell>
          <cell r="H24" t="str">
            <v>过户转入</v>
          </cell>
          <cell r="I24">
            <v>29</v>
          </cell>
          <cell r="J24" t="str">
            <v>20180926~20181231</v>
          </cell>
          <cell r="K24">
            <v>96</v>
          </cell>
          <cell r="L24">
            <v>12405</v>
          </cell>
        </row>
        <row r="25">
          <cell r="C25" t="str">
            <v>浙J12503</v>
          </cell>
          <cell r="D25">
            <v>3.1205479452054798</v>
          </cell>
          <cell r="E25">
            <v>7995</v>
          </cell>
          <cell r="F25">
            <v>132</v>
          </cell>
          <cell r="G25" t="str">
            <v>柴油</v>
          </cell>
          <cell r="H25" t="str">
            <v>过户转入</v>
          </cell>
          <cell r="I25">
            <v>29</v>
          </cell>
          <cell r="J25" t="str">
            <v>20180926~20181231</v>
          </cell>
          <cell r="K25">
            <v>96</v>
          </cell>
          <cell r="L25">
            <v>18540</v>
          </cell>
        </row>
        <row r="26">
          <cell r="C26" t="str">
            <v>浙J12761</v>
          </cell>
          <cell r="D26">
            <v>3.1205479452054798</v>
          </cell>
          <cell r="E26">
            <v>7995</v>
          </cell>
          <cell r="F26">
            <v>132</v>
          </cell>
          <cell r="G26" t="str">
            <v>柴油</v>
          </cell>
          <cell r="H26" t="str">
            <v>过户转入</v>
          </cell>
          <cell r="I26">
            <v>29</v>
          </cell>
          <cell r="J26" t="str">
            <v>20180926~20181231</v>
          </cell>
          <cell r="K26">
            <v>96</v>
          </cell>
          <cell r="L26">
            <v>17880</v>
          </cell>
        </row>
        <row r="27">
          <cell r="C27" t="str">
            <v>浙J12965</v>
          </cell>
          <cell r="D27">
            <v>3.1205479452054798</v>
          </cell>
          <cell r="E27">
            <v>7995</v>
          </cell>
          <cell r="F27">
            <v>132</v>
          </cell>
          <cell r="G27" t="str">
            <v>柴油</v>
          </cell>
          <cell r="H27" t="str">
            <v>过户转入</v>
          </cell>
          <cell r="I27">
            <v>29</v>
          </cell>
          <cell r="J27" t="str">
            <v>20180926~20181231</v>
          </cell>
          <cell r="K27">
            <v>96</v>
          </cell>
          <cell r="L27">
            <v>16740</v>
          </cell>
        </row>
        <row r="28">
          <cell r="C28" t="str">
            <v>浙J13879</v>
          </cell>
          <cell r="D28">
            <v>3.1205479452054798</v>
          </cell>
          <cell r="E28">
            <v>7995</v>
          </cell>
          <cell r="F28">
            <v>132</v>
          </cell>
          <cell r="G28" t="str">
            <v>柴油</v>
          </cell>
          <cell r="H28" t="str">
            <v>过户转入</v>
          </cell>
          <cell r="I28">
            <v>29</v>
          </cell>
          <cell r="J28" t="str">
            <v>20180926~20181231</v>
          </cell>
          <cell r="K28">
            <v>96</v>
          </cell>
          <cell r="L28">
            <v>17040</v>
          </cell>
        </row>
        <row r="29">
          <cell r="C29" t="str">
            <v>浙J13917</v>
          </cell>
          <cell r="D29">
            <v>3.1205479452054798</v>
          </cell>
          <cell r="E29">
            <v>7995</v>
          </cell>
          <cell r="F29">
            <v>132</v>
          </cell>
          <cell r="G29" t="str">
            <v>柴油</v>
          </cell>
          <cell r="H29" t="str">
            <v>过户转入</v>
          </cell>
          <cell r="I29">
            <v>29</v>
          </cell>
          <cell r="J29" t="str">
            <v>20180926~20181231</v>
          </cell>
          <cell r="K29">
            <v>96</v>
          </cell>
          <cell r="L29">
            <v>4200</v>
          </cell>
        </row>
        <row r="30">
          <cell r="C30" t="str">
            <v>浙J13928</v>
          </cell>
          <cell r="D30">
            <v>3.1205479452054798</v>
          </cell>
          <cell r="E30">
            <v>7995</v>
          </cell>
          <cell r="F30">
            <v>132</v>
          </cell>
          <cell r="G30" t="str">
            <v>柴油</v>
          </cell>
          <cell r="H30" t="str">
            <v>过户转入</v>
          </cell>
          <cell r="I30">
            <v>29</v>
          </cell>
          <cell r="J30" t="str">
            <v>20180926~20181231</v>
          </cell>
          <cell r="K30">
            <v>96</v>
          </cell>
          <cell r="L30">
            <v>17360</v>
          </cell>
        </row>
        <row r="31">
          <cell r="C31" t="str">
            <v>浙J91220</v>
          </cell>
          <cell r="D31">
            <v>4.0821917808219199</v>
          </cell>
          <cell r="E31">
            <v>7545</v>
          </cell>
          <cell r="F31">
            <v>103</v>
          </cell>
          <cell r="G31" t="str">
            <v>柴油</v>
          </cell>
          <cell r="H31" t="str">
            <v>过户转入</v>
          </cell>
          <cell r="I31">
            <v>27</v>
          </cell>
          <cell r="J31" t="str">
            <v>20180926~20181231</v>
          </cell>
          <cell r="K31">
            <v>96</v>
          </cell>
          <cell r="L31">
            <v>7500</v>
          </cell>
        </row>
        <row r="32">
          <cell r="C32" t="str">
            <v>浙J91222</v>
          </cell>
          <cell r="D32">
            <v>4.0821917808219199</v>
          </cell>
          <cell r="E32">
            <v>7545</v>
          </cell>
          <cell r="F32">
            <v>103</v>
          </cell>
          <cell r="G32" t="str">
            <v>柴油</v>
          </cell>
          <cell r="H32" t="str">
            <v>过户转入</v>
          </cell>
          <cell r="I32">
            <v>27</v>
          </cell>
          <cell r="J32" t="str">
            <v>20180926~20181231</v>
          </cell>
          <cell r="K32">
            <v>96</v>
          </cell>
          <cell r="L32">
            <v>10800.5</v>
          </cell>
        </row>
        <row r="33">
          <cell r="C33" t="str">
            <v>浙J91230</v>
          </cell>
          <cell r="D33">
            <v>4.0821917808219199</v>
          </cell>
          <cell r="E33">
            <v>7545</v>
          </cell>
          <cell r="F33">
            <v>103</v>
          </cell>
          <cell r="G33" t="str">
            <v>柴油</v>
          </cell>
          <cell r="H33" t="str">
            <v>过户转入</v>
          </cell>
          <cell r="I33">
            <v>27</v>
          </cell>
          <cell r="J33" t="str">
            <v>20180926~20181231</v>
          </cell>
          <cell r="K33">
            <v>96</v>
          </cell>
          <cell r="L33">
            <v>15696</v>
          </cell>
        </row>
        <row r="34">
          <cell r="C34" t="str">
            <v>浙J91236</v>
          </cell>
          <cell r="D34">
            <v>4.0821917808219199</v>
          </cell>
          <cell r="E34">
            <v>7545</v>
          </cell>
          <cell r="F34">
            <v>103</v>
          </cell>
          <cell r="G34" t="str">
            <v>柴油</v>
          </cell>
          <cell r="H34" t="str">
            <v>过户转入</v>
          </cell>
          <cell r="I34">
            <v>27</v>
          </cell>
          <cell r="J34" t="str">
            <v>20180926~20181231</v>
          </cell>
          <cell r="K34">
            <v>96</v>
          </cell>
          <cell r="L34">
            <v>8664</v>
          </cell>
        </row>
        <row r="35">
          <cell r="C35" t="str">
            <v>浙J91238</v>
          </cell>
          <cell r="D35">
            <v>4.0821917808219199</v>
          </cell>
          <cell r="E35">
            <v>7545</v>
          </cell>
          <cell r="F35">
            <v>103</v>
          </cell>
          <cell r="G35" t="str">
            <v>柴油</v>
          </cell>
          <cell r="H35" t="str">
            <v>过户转入</v>
          </cell>
          <cell r="I35">
            <v>27</v>
          </cell>
          <cell r="J35" t="str">
            <v>20180926~20181231</v>
          </cell>
          <cell r="K35">
            <v>96</v>
          </cell>
          <cell r="L35">
            <v>15948</v>
          </cell>
        </row>
        <row r="36">
          <cell r="C36" t="str">
            <v>浙J91239</v>
          </cell>
          <cell r="D36">
            <v>4.0767123287671199</v>
          </cell>
          <cell r="E36">
            <v>7545</v>
          </cell>
          <cell r="F36">
            <v>103</v>
          </cell>
          <cell r="G36" t="str">
            <v>柴油</v>
          </cell>
          <cell r="H36" t="str">
            <v>过户转入</v>
          </cell>
          <cell r="I36">
            <v>27</v>
          </cell>
          <cell r="J36" t="str">
            <v>20180926~20181231</v>
          </cell>
          <cell r="K36">
            <v>96</v>
          </cell>
          <cell r="L36">
            <v>16164</v>
          </cell>
        </row>
        <row r="37">
          <cell r="C37" t="str">
            <v>浙J91255</v>
          </cell>
          <cell r="D37">
            <v>4.0821917808219199</v>
          </cell>
          <cell r="E37">
            <v>7545</v>
          </cell>
          <cell r="F37">
            <v>103</v>
          </cell>
          <cell r="G37" t="str">
            <v>柴油</v>
          </cell>
          <cell r="H37" t="str">
            <v>过户转入</v>
          </cell>
          <cell r="I37">
            <v>27</v>
          </cell>
          <cell r="J37" t="str">
            <v>20180926~20181231</v>
          </cell>
          <cell r="K37">
            <v>96</v>
          </cell>
          <cell r="L37">
            <v>7926</v>
          </cell>
        </row>
        <row r="38">
          <cell r="C38" t="str">
            <v>浙J91257</v>
          </cell>
          <cell r="D38">
            <v>4.0821917808219199</v>
          </cell>
          <cell r="E38">
            <v>7545</v>
          </cell>
          <cell r="F38">
            <v>103</v>
          </cell>
          <cell r="G38" t="str">
            <v>柴油</v>
          </cell>
          <cell r="H38" t="str">
            <v>过户转入</v>
          </cell>
          <cell r="I38">
            <v>27</v>
          </cell>
          <cell r="J38" t="str">
            <v>20180926~20181231</v>
          </cell>
          <cell r="K38">
            <v>96</v>
          </cell>
          <cell r="L38">
            <v>10152.5</v>
          </cell>
        </row>
        <row r="39">
          <cell r="C39" t="str">
            <v>浙J92028</v>
          </cell>
          <cell r="D39">
            <v>3.93150684931507</v>
          </cell>
          <cell r="E39">
            <v>5995</v>
          </cell>
          <cell r="F39">
            <v>85</v>
          </cell>
          <cell r="G39" t="str">
            <v>柴油</v>
          </cell>
          <cell r="H39" t="str">
            <v>过户转入</v>
          </cell>
          <cell r="I39">
            <v>19</v>
          </cell>
          <cell r="J39" t="str">
            <v>20180926~20181231</v>
          </cell>
          <cell r="K39">
            <v>96</v>
          </cell>
          <cell r="L39">
            <v>9684.4</v>
          </cell>
        </row>
        <row r="40">
          <cell r="C40" t="str">
            <v>浙J92016</v>
          </cell>
          <cell r="D40">
            <v>3.93150684931507</v>
          </cell>
          <cell r="E40">
            <v>5995</v>
          </cell>
          <cell r="F40">
            <v>85</v>
          </cell>
          <cell r="G40" t="str">
            <v>柴油</v>
          </cell>
          <cell r="H40" t="str">
            <v>过户转入</v>
          </cell>
          <cell r="I40">
            <v>19</v>
          </cell>
          <cell r="J40" t="str">
            <v>20180926~20181231</v>
          </cell>
          <cell r="K40">
            <v>96</v>
          </cell>
          <cell r="L40">
            <v>13207</v>
          </cell>
        </row>
        <row r="41">
          <cell r="C41" t="str">
            <v>浙J59828</v>
          </cell>
          <cell r="D41">
            <v>1.56986301369863</v>
          </cell>
          <cell r="E41">
            <v>5995</v>
          </cell>
          <cell r="F41">
            <v>110</v>
          </cell>
          <cell r="G41" t="str">
            <v>柴油</v>
          </cell>
          <cell r="H41" t="str">
            <v>过户转入</v>
          </cell>
          <cell r="I41">
            <v>14</v>
          </cell>
          <cell r="J41" t="str">
            <v>20180926~20181231</v>
          </cell>
          <cell r="K41">
            <v>96</v>
          </cell>
          <cell r="L41">
            <v>0</v>
          </cell>
        </row>
        <row r="42">
          <cell r="C42" t="str">
            <v>浙J12388</v>
          </cell>
          <cell r="D42">
            <v>1.56986301369863</v>
          </cell>
          <cell r="E42">
            <v>5995</v>
          </cell>
          <cell r="F42">
            <v>110</v>
          </cell>
          <cell r="G42" t="str">
            <v>柴油</v>
          </cell>
          <cell r="H42" t="str">
            <v>过户转入</v>
          </cell>
          <cell r="I42">
            <v>10</v>
          </cell>
          <cell r="J42" t="str">
            <v>20180926~20181231</v>
          </cell>
          <cell r="K42">
            <v>96</v>
          </cell>
          <cell r="L42">
            <v>0</v>
          </cell>
        </row>
        <row r="43">
          <cell r="C43" t="str">
            <v>浙J91062</v>
          </cell>
          <cell r="D43">
            <v>4.0821917808219199</v>
          </cell>
          <cell r="E43">
            <v>7545</v>
          </cell>
          <cell r="F43">
            <v>103</v>
          </cell>
          <cell r="G43" t="str">
            <v>柴油</v>
          </cell>
          <cell r="H43" t="str">
            <v>过户转入</v>
          </cell>
          <cell r="I43">
            <v>27</v>
          </cell>
          <cell r="J43" t="str">
            <v>20180926~20181231</v>
          </cell>
          <cell r="K43">
            <v>96</v>
          </cell>
          <cell r="L43">
            <v>10962</v>
          </cell>
        </row>
        <row r="44">
          <cell r="C44" t="str">
            <v>浙J91203</v>
          </cell>
          <cell r="D44">
            <v>4.0821917808219199</v>
          </cell>
          <cell r="E44">
            <v>7545</v>
          </cell>
          <cell r="F44">
            <v>103</v>
          </cell>
          <cell r="G44" t="str">
            <v>柴油</v>
          </cell>
          <cell r="H44" t="str">
            <v>过户转入</v>
          </cell>
          <cell r="I44">
            <v>27</v>
          </cell>
          <cell r="J44" t="str">
            <v>20180926~20181231</v>
          </cell>
          <cell r="K44">
            <v>96</v>
          </cell>
          <cell r="L44">
            <v>11801.5</v>
          </cell>
        </row>
        <row r="45">
          <cell r="C45" t="str">
            <v>浙J11779</v>
          </cell>
          <cell r="D45">
            <v>4.0821917808219199</v>
          </cell>
          <cell r="E45">
            <v>5995</v>
          </cell>
          <cell r="F45">
            <v>85</v>
          </cell>
          <cell r="G45" t="str">
            <v>柴油</v>
          </cell>
          <cell r="H45" t="str">
            <v>过户转入</v>
          </cell>
          <cell r="I45">
            <v>19</v>
          </cell>
          <cell r="J45" t="str">
            <v>20180926~20181231</v>
          </cell>
          <cell r="K45">
            <v>96</v>
          </cell>
          <cell r="L45">
            <v>6560</v>
          </cell>
        </row>
        <row r="46">
          <cell r="C46" t="str">
            <v>浙J50531</v>
          </cell>
          <cell r="D46">
            <v>2.2273972602739698</v>
          </cell>
          <cell r="E46">
            <v>5995</v>
          </cell>
          <cell r="F46">
            <v>85</v>
          </cell>
          <cell r="G46" t="str">
            <v>柴油</v>
          </cell>
          <cell r="H46" t="str">
            <v>过户转入</v>
          </cell>
          <cell r="I46">
            <v>19</v>
          </cell>
          <cell r="J46" t="str">
            <v>20180926~20181231</v>
          </cell>
          <cell r="K46">
            <v>96</v>
          </cell>
          <cell r="L46">
            <v>3289</v>
          </cell>
        </row>
        <row r="47">
          <cell r="C47" t="str">
            <v>浙J70830</v>
          </cell>
          <cell r="D47">
            <v>3.6986301369863002</v>
          </cell>
          <cell r="E47">
            <v>5995</v>
          </cell>
          <cell r="F47">
            <v>85</v>
          </cell>
          <cell r="G47" t="str">
            <v>柴油</v>
          </cell>
          <cell r="H47" t="str">
            <v>过户转入</v>
          </cell>
          <cell r="I47">
            <v>19</v>
          </cell>
          <cell r="J47" t="str">
            <v>20180926~20181231</v>
          </cell>
          <cell r="K47">
            <v>96</v>
          </cell>
          <cell r="L47">
            <v>2145.6</v>
          </cell>
        </row>
        <row r="48">
          <cell r="C48" t="str">
            <v>浙J78831</v>
          </cell>
          <cell r="D48">
            <v>5.9753424657534202</v>
          </cell>
          <cell r="E48">
            <v>7320</v>
          </cell>
          <cell r="F48">
            <v>103</v>
          </cell>
          <cell r="G48" t="str">
            <v>柴油</v>
          </cell>
          <cell r="H48" t="str">
            <v>过户转入</v>
          </cell>
          <cell r="I48">
            <v>52</v>
          </cell>
          <cell r="J48" t="str">
            <v>20180926~20181231</v>
          </cell>
          <cell r="K48">
            <v>96</v>
          </cell>
          <cell r="L48">
            <v>3540</v>
          </cell>
        </row>
        <row r="49">
          <cell r="C49" t="str">
            <v>浙J78875</v>
          </cell>
          <cell r="D49">
            <v>5.9753424657534202</v>
          </cell>
          <cell r="E49">
            <v>7320</v>
          </cell>
          <cell r="F49">
            <v>103</v>
          </cell>
          <cell r="G49" t="str">
            <v>柴油</v>
          </cell>
          <cell r="H49" t="str">
            <v>过户转入</v>
          </cell>
          <cell r="I49">
            <v>52</v>
          </cell>
          <cell r="J49" t="str">
            <v>20180926~20181231</v>
          </cell>
          <cell r="K49">
            <v>96</v>
          </cell>
          <cell r="L49">
            <v>0</v>
          </cell>
        </row>
        <row r="50">
          <cell r="C50" t="str">
            <v>浙J78876</v>
          </cell>
          <cell r="D50">
            <v>5.9753424657534202</v>
          </cell>
          <cell r="E50">
            <v>7320</v>
          </cell>
          <cell r="F50">
            <v>103</v>
          </cell>
          <cell r="G50" t="str">
            <v>柴油</v>
          </cell>
          <cell r="H50" t="str">
            <v>过户转入</v>
          </cell>
          <cell r="I50">
            <v>52</v>
          </cell>
          <cell r="J50" t="str">
            <v>20180926~20181231</v>
          </cell>
          <cell r="K50">
            <v>96</v>
          </cell>
          <cell r="L50">
            <v>0</v>
          </cell>
        </row>
        <row r="51">
          <cell r="C51" t="str">
            <v>浙J78880</v>
          </cell>
          <cell r="D51">
            <v>5.9753424657534202</v>
          </cell>
          <cell r="E51">
            <v>7320</v>
          </cell>
          <cell r="F51">
            <v>103</v>
          </cell>
          <cell r="G51" t="str">
            <v>柴油</v>
          </cell>
          <cell r="H51" t="str">
            <v>过户转入</v>
          </cell>
          <cell r="I51">
            <v>52</v>
          </cell>
          <cell r="J51" t="str">
            <v>20180926~20181231</v>
          </cell>
          <cell r="K51">
            <v>96</v>
          </cell>
          <cell r="L51">
            <v>1770</v>
          </cell>
        </row>
        <row r="52">
          <cell r="C52" t="str">
            <v>浙J78881</v>
          </cell>
          <cell r="D52">
            <v>5.9753424657534202</v>
          </cell>
          <cell r="E52">
            <v>7320</v>
          </cell>
          <cell r="F52">
            <v>103</v>
          </cell>
          <cell r="G52" t="str">
            <v>柴油</v>
          </cell>
          <cell r="H52" t="str">
            <v>过户转入</v>
          </cell>
          <cell r="I52">
            <v>52</v>
          </cell>
          <cell r="J52" t="str">
            <v>20180926~20181231</v>
          </cell>
          <cell r="K52">
            <v>96</v>
          </cell>
          <cell r="L52">
            <v>2490</v>
          </cell>
        </row>
        <row r="53">
          <cell r="C53" t="str">
            <v>浙J72091</v>
          </cell>
          <cell r="D53">
            <v>1.95342465753425</v>
          </cell>
          <cell r="E53">
            <v>5995</v>
          </cell>
          <cell r="F53">
            <v>85</v>
          </cell>
          <cell r="G53" t="str">
            <v>柴油</v>
          </cell>
          <cell r="H53" t="str">
            <v>过户转入</v>
          </cell>
          <cell r="I53">
            <v>19</v>
          </cell>
          <cell r="J53" t="str">
            <v>20180926~20181231</v>
          </cell>
          <cell r="K53">
            <v>96</v>
          </cell>
          <cell r="L53">
            <v>8783.5</v>
          </cell>
        </row>
        <row r="54">
          <cell r="C54" t="str">
            <v>浙J55090</v>
          </cell>
          <cell r="D54">
            <v>5.5780821917808199</v>
          </cell>
          <cell r="E54">
            <v>5995</v>
          </cell>
          <cell r="F54">
            <v>85</v>
          </cell>
          <cell r="G54" t="str">
            <v>柴油</v>
          </cell>
          <cell r="H54" t="str">
            <v>过户转入</v>
          </cell>
          <cell r="I54">
            <v>19</v>
          </cell>
          <cell r="J54" t="str">
            <v>20180926~20181231</v>
          </cell>
          <cell r="K54">
            <v>96</v>
          </cell>
          <cell r="L54">
            <v>171</v>
          </cell>
        </row>
        <row r="55">
          <cell r="C55" t="str">
            <v>浙J10205</v>
          </cell>
          <cell r="D55">
            <v>3.4136986301369898</v>
          </cell>
          <cell r="E55">
            <v>5990</v>
          </cell>
          <cell r="F55">
            <v>85</v>
          </cell>
          <cell r="G55" t="str">
            <v>柴油</v>
          </cell>
          <cell r="H55" t="str">
            <v>过户转入</v>
          </cell>
          <cell r="I55">
            <v>19</v>
          </cell>
          <cell r="J55" t="str">
            <v>20180926~20181231</v>
          </cell>
          <cell r="K55">
            <v>96</v>
          </cell>
          <cell r="L55">
            <v>3575</v>
          </cell>
        </row>
        <row r="56">
          <cell r="C56" t="str">
            <v>浙J91152</v>
          </cell>
          <cell r="D56">
            <v>4.0821917808219199</v>
          </cell>
          <cell r="E56">
            <v>5990</v>
          </cell>
          <cell r="F56">
            <v>85</v>
          </cell>
          <cell r="G56" t="str">
            <v>柴油</v>
          </cell>
          <cell r="H56" t="str">
            <v>过户转入</v>
          </cell>
          <cell r="I56">
            <v>19</v>
          </cell>
          <cell r="J56" t="str">
            <v>20180926~20181231</v>
          </cell>
          <cell r="K56">
            <v>96</v>
          </cell>
          <cell r="L56">
            <v>2394</v>
          </cell>
        </row>
        <row r="57">
          <cell r="C57" t="str">
            <v>浙J91190</v>
          </cell>
          <cell r="D57">
            <v>4.0821917808219199</v>
          </cell>
          <cell r="E57">
            <v>5990</v>
          </cell>
          <cell r="F57">
            <v>85</v>
          </cell>
          <cell r="G57" t="str">
            <v>柴油</v>
          </cell>
          <cell r="H57" t="str">
            <v>过户转入</v>
          </cell>
          <cell r="I57">
            <v>19</v>
          </cell>
          <cell r="J57" t="str">
            <v>20180926~20181231</v>
          </cell>
          <cell r="K57">
            <v>96</v>
          </cell>
          <cell r="L57">
            <v>2382</v>
          </cell>
        </row>
        <row r="58">
          <cell r="C58" t="str">
            <v>浙J91212</v>
          </cell>
          <cell r="D58">
            <v>4.0821917808219199</v>
          </cell>
          <cell r="E58">
            <v>5990</v>
          </cell>
          <cell r="F58">
            <v>85</v>
          </cell>
          <cell r="G58" t="str">
            <v>柴油</v>
          </cell>
          <cell r="H58" t="str">
            <v>过户转入</v>
          </cell>
          <cell r="I58">
            <v>19</v>
          </cell>
          <cell r="J58" t="str">
            <v>20180926~20181231</v>
          </cell>
          <cell r="K58">
            <v>96</v>
          </cell>
          <cell r="L58">
            <v>2394</v>
          </cell>
        </row>
        <row r="59">
          <cell r="C59" t="str">
            <v>浙J97235</v>
          </cell>
          <cell r="D59">
            <v>1.27397260273973</v>
          </cell>
          <cell r="E59">
            <v>5995</v>
          </cell>
          <cell r="F59">
            <v>85</v>
          </cell>
          <cell r="G59" t="str">
            <v>柴油</v>
          </cell>
          <cell r="H59" t="str">
            <v>过户转入</v>
          </cell>
          <cell r="I59">
            <v>19</v>
          </cell>
          <cell r="J59" t="str">
            <v>20180926~20181231</v>
          </cell>
          <cell r="K59">
            <v>96</v>
          </cell>
          <cell r="L59">
            <v>8881.2000000000007</v>
          </cell>
        </row>
        <row r="60">
          <cell r="C60" t="str">
            <v>浙J82212</v>
          </cell>
          <cell r="D60">
            <v>5.5150684931506904</v>
          </cell>
          <cell r="E60">
            <v>6990</v>
          </cell>
          <cell r="F60">
            <v>93</v>
          </cell>
          <cell r="G60" t="str">
            <v>柴油</v>
          </cell>
          <cell r="H60" t="str">
            <v>过户转入</v>
          </cell>
          <cell r="I60">
            <v>19</v>
          </cell>
          <cell r="J60" t="str">
            <v>20180926~20181231</v>
          </cell>
          <cell r="K60">
            <v>96</v>
          </cell>
          <cell r="L60">
            <v>11310</v>
          </cell>
        </row>
        <row r="61">
          <cell r="C61" t="str">
            <v>浙J35081</v>
          </cell>
          <cell r="D61">
            <v>1.3123287671232899</v>
          </cell>
          <cell r="E61">
            <v>7020</v>
          </cell>
          <cell r="F61">
            <v>95</v>
          </cell>
          <cell r="G61" t="str">
            <v>柴油</v>
          </cell>
          <cell r="H61" t="str">
            <v>过户转入</v>
          </cell>
          <cell r="I61">
            <v>19</v>
          </cell>
          <cell r="J61" t="str">
            <v>20180926~20181231</v>
          </cell>
          <cell r="K61">
            <v>96</v>
          </cell>
          <cell r="L61">
            <v>10680</v>
          </cell>
        </row>
        <row r="62">
          <cell r="C62" t="str">
            <v>浙J35082</v>
          </cell>
          <cell r="D62">
            <v>1.3123287671232899</v>
          </cell>
          <cell r="E62">
            <v>7020</v>
          </cell>
          <cell r="F62">
            <v>95</v>
          </cell>
          <cell r="G62" t="str">
            <v>柴油</v>
          </cell>
          <cell r="H62" t="str">
            <v>过户转入</v>
          </cell>
          <cell r="I62">
            <v>19</v>
          </cell>
          <cell r="J62" t="str">
            <v>20180926~20181231</v>
          </cell>
          <cell r="K62">
            <v>96</v>
          </cell>
          <cell r="L62">
            <v>11652</v>
          </cell>
        </row>
        <row r="63">
          <cell r="C63" t="str">
            <v>浙J35093</v>
          </cell>
          <cell r="D63">
            <v>1.3123287671232899</v>
          </cell>
          <cell r="E63">
            <v>7020</v>
          </cell>
          <cell r="F63">
            <v>95</v>
          </cell>
          <cell r="G63" t="str">
            <v>柴油</v>
          </cell>
          <cell r="H63" t="str">
            <v>过户转入</v>
          </cell>
          <cell r="I63">
            <v>19</v>
          </cell>
          <cell r="J63" t="str">
            <v>20180926~20181231</v>
          </cell>
          <cell r="K63">
            <v>96</v>
          </cell>
          <cell r="L63">
            <v>12264</v>
          </cell>
        </row>
        <row r="64">
          <cell r="C64" t="str">
            <v>浙J91172</v>
          </cell>
          <cell r="D64">
            <v>4.0821917808219199</v>
          </cell>
          <cell r="E64">
            <v>7545</v>
          </cell>
          <cell r="F64">
            <v>103</v>
          </cell>
          <cell r="G64" t="str">
            <v>柴油</v>
          </cell>
          <cell r="H64" t="str">
            <v>过户转入</v>
          </cell>
          <cell r="I64">
            <v>27</v>
          </cell>
          <cell r="J64" t="str">
            <v>20180926~20181231</v>
          </cell>
          <cell r="K64">
            <v>96</v>
          </cell>
          <cell r="L64">
            <v>14998</v>
          </cell>
        </row>
        <row r="65">
          <cell r="C65" t="str">
            <v>浙J91210</v>
          </cell>
          <cell r="D65">
            <v>4.0821917808219199</v>
          </cell>
          <cell r="E65">
            <v>7545</v>
          </cell>
          <cell r="F65">
            <v>103</v>
          </cell>
          <cell r="G65" t="str">
            <v>柴油</v>
          </cell>
          <cell r="H65" t="str">
            <v>过户转入</v>
          </cell>
          <cell r="I65">
            <v>27</v>
          </cell>
          <cell r="J65" t="str">
            <v>20180926~20181231</v>
          </cell>
          <cell r="K65">
            <v>96</v>
          </cell>
          <cell r="L65">
            <v>14476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workbookViewId="0">
      <selection activeCell="Q23" sqref="Q23"/>
    </sheetView>
  </sheetViews>
  <sheetFormatPr defaultColWidth="9" defaultRowHeight="13.5"/>
  <cols>
    <col min="1" max="1" width="9" style="22"/>
    <col min="2" max="2" width="23.375" style="22" customWidth="1"/>
    <col min="3" max="3" width="9" style="22"/>
    <col min="4" max="4" width="9" style="23"/>
    <col min="5" max="6" width="9" style="22"/>
    <col min="7" max="7" width="19.375" style="22" customWidth="1"/>
    <col min="8" max="9" width="9" style="22"/>
    <col min="10" max="10" width="9.875" style="22" customWidth="1"/>
    <col min="11" max="11" width="9" style="22"/>
    <col min="12" max="12" width="7.375" style="24" customWidth="1"/>
    <col min="13" max="16384" width="9" style="2"/>
  </cols>
  <sheetData>
    <row r="1" spans="1:12" ht="33.95000000000000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3.950000000000003" customHeight="1">
      <c r="A2" s="25" t="s">
        <v>88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>
      <c r="A3" s="3" t="s">
        <v>1</v>
      </c>
      <c r="B3" s="4" t="s">
        <v>2</v>
      </c>
      <c r="C3" s="3" t="s">
        <v>3</v>
      </c>
      <c r="D3" s="5"/>
      <c r="E3" s="3"/>
      <c r="F3" s="3"/>
      <c r="G3" s="6" t="s">
        <v>4</v>
      </c>
      <c r="H3" s="7"/>
      <c r="I3" s="7"/>
      <c r="J3" s="8"/>
      <c r="K3" s="3" t="s">
        <v>5</v>
      </c>
      <c r="L3" s="9"/>
    </row>
    <row r="4" spans="1:12">
      <c r="A4" s="3"/>
      <c r="B4" s="10"/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11" t="s">
        <v>11</v>
      </c>
      <c r="I4" s="4" t="s">
        <v>12</v>
      </c>
      <c r="J4" s="4" t="s">
        <v>13</v>
      </c>
      <c r="K4" s="11" t="s">
        <v>14</v>
      </c>
      <c r="L4" s="12" t="s">
        <v>15</v>
      </c>
    </row>
    <row r="5" spans="1:12">
      <c r="A5" s="3"/>
      <c r="B5" s="13"/>
      <c r="C5" s="3"/>
      <c r="D5" s="3" t="s">
        <v>16</v>
      </c>
      <c r="E5" s="3"/>
      <c r="F5" s="3"/>
      <c r="G5" s="3"/>
      <c r="H5" s="11" t="s">
        <v>17</v>
      </c>
      <c r="I5" s="13"/>
      <c r="J5" s="13"/>
      <c r="K5" s="11" t="s">
        <v>18</v>
      </c>
      <c r="L5" s="12" t="s">
        <v>19</v>
      </c>
    </row>
    <row r="6" spans="1:12">
      <c r="A6" s="14">
        <v>1</v>
      </c>
      <c r="B6" s="15" t="s">
        <v>20</v>
      </c>
      <c r="C6" s="16" t="s">
        <v>21</v>
      </c>
      <c r="D6" s="17">
        <v>8210</v>
      </c>
      <c r="E6" s="14" t="s">
        <v>22</v>
      </c>
      <c r="F6" s="14">
        <v>29</v>
      </c>
      <c r="G6" s="14" t="s">
        <v>23</v>
      </c>
      <c r="H6" s="14">
        <v>96</v>
      </c>
      <c r="I6" s="14" t="s">
        <v>24</v>
      </c>
      <c r="J6" s="18" t="s">
        <v>25</v>
      </c>
      <c r="K6" s="14">
        <f>VLOOKUP(C6,[1]Sheet1!C$7:L$65,10,FALSE)</f>
        <v>13893</v>
      </c>
      <c r="L6" s="19">
        <f>K6/96</f>
        <v>144.71875</v>
      </c>
    </row>
    <row r="7" spans="1:12">
      <c r="A7" s="14">
        <v>2</v>
      </c>
      <c r="B7" s="15" t="s">
        <v>20</v>
      </c>
      <c r="C7" s="16" t="s">
        <v>26</v>
      </c>
      <c r="D7" s="17">
        <v>8210</v>
      </c>
      <c r="E7" s="14" t="s">
        <v>22</v>
      </c>
      <c r="F7" s="14">
        <v>29</v>
      </c>
      <c r="G7" s="14" t="s">
        <v>23</v>
      </c>
      <c r="H7" s="14">
        <v>96</v>
      </c>
      <c r="I7" s="14" t="s">
        <v>24</v>
      </c>
      <c r="J7" s="18" t="s">
        <v>25</v>
      </c>
      <c r="K7" s="14">
        <f>VLOOKUP(C7,[1]Sheet1!C$7:L$65,10,FALSE)</f>
        <v>14332</v>
      </c>
      <c r="L7" s="19">
        <f t="shared" ref="L7:L46" si="0">K7/96</f>
        <v>149.29166666666666</v>
      </c>
    </row>
    <row r="8" spans="1:12">
      <c r="A8" s="14">
        <v>3</v>
      </c>
      <c r="B8" s="15" t="s">
        <v>20</v>
      </c>
      <c r="C8" s="16" t="s">
        <v>27</v>
      </c>
      <c r="D8" s="17">
        <v>7490</v>
      </c>
      <c r="E8" s="14" t="s">
        <v>22</v>
      </c>
      <c r="F8" s="14">
        <v>29</v>
      </c>
      <c r="G8" s="14" t="s">
        <v>23</v>
      </c>
      <c r="H8" s="14">
        <v>96</v>
      </c>
      <c r="I8" s="14" t="s">
        <v>24</v>
      </c>
      <c r="J8" s="18" t="s">
        <v>25</v>
      </c>
      <c r="K8" s="14">
        <f>VLOOKUP(C8,[1]Sheet1!C$7:L$65,10,FALSE)</f>
        <v>11192</v>
      </c>
      <c r="L8" s="19">
        <f t="shared" si="0"/>
        <v>116.58333333333333</v>
      </c>
    </row>
    <row r="9" spans="1:12">
      <c r="A9" s="14">
        <v>4</v>
      </c>
      <c r="B9" s="15" t="s">
        <v>20</v>
      </c>
      <c r="C9" s="16" t="s">
        <v>28</v>
      </c>
      <c r="D9" s="17">
        <v>7490</v>
      </c>
      <c r="E9" s="14" t="s">
        <v>22</v>
      </c>
      <c r="F9" s="14">
        <v>29</v>
      </c>
      <c r="G9" s="14" t="s">
        <v>23</v>
      </c>
      <c r="H9" s="14">
        <v>96</v>
      </c>
      <c r="I9" s="14" t="s">
        <v>24</v>
      </c>
      <c r="J9" s="18" t="s">
        <v>25</v>
      </c>
      <c r="K9" s="14">
        <f>VLOOKUP(C9,[1]Sheet1!C$7:L$65,10,FALSE)</f>
        <v>12405</v>
      </c>
      <c r="L9" s="19">
        <f t="shared" si="0"/>
        <v>129.21875</v>
      </c>
    </row>
    <row r="10" spans="1:12">
      <c r="A10" s="14">
        <v>5</v>
      </c>
      <c r="B10" s="15" t="s">
        <v>20</v>
      </c>
      <c r="C10" s="16" t="s">
        <v>29</v>
      </c>
      <c r="D10" s="17">
        <v>7490</v>
      </c>
      <c r="E10" s="14" t="s">
        <v>22</v>
      </c>
      <c r="F10" s="14">
        <v>29</v>
      </c>
      <c r="G10" s="14" t="s">
        <v>23</v>
      </c>
      <c r="H10" s="14">
        <v>96</v>
      </c>
      <c r="I10" s="14" t="s">
        <v>24</v>
      </c>
      <c r="J10" s="18" t="s">
        <v>25</v>
      </c>
      <c r="K10" s="14">
        <f>VLOOKUP(C10,[1]Sheet1!C$7:L$65,10,FALSE)</f>
        <v>12041</v>
      </c>
      <c r="L10" s="19">
        <f t="shared" si="0"/>
        <v>125.42708333333333</v>
      </c>
    </row>
    <row r="11" spans="1:12">
      <c r="A11" s="14">
        <v>6</v>
      </c>
      <c r="B11" s="15" t="s">
        <v>20</v>
      </c>
      <c r="C11" s="16" t="s">
        <v>30</v>
      </c>
      <c r="D11" s="17">
        <v>8210</v>
      </c>
      <c r="E11" s="14" t="s">
        <v>22</v>
      </c>
      <c r="F11" s="14">
        <v>29</v>
      </c>
      <c r="G11" s="14" t="s">
        <v>23</v>
      </c>
      <c r="H11" s="14">
        <v>96</v>
      </c>
      <c r="I11" s="14" t="s">
        <v>24</v>
      </c>
      <c r="J11" s="18" t="s">
        <v>25</v>
      </c>
      <c r="K11" s="14">
        <f>VLOOKUP(C11,[1]Sheet1!C$7:L$65,10,FALSE)</f>
        <v>14829</v>
      </c>
      <c r="L11" s="19">
        <f t="shared" si="0"/>
        <v>154.46875</v>
      </c>
    </row>
    <row r="12" spans="1:12">
      <c r="A12" s="14">
        <v>7</v>
      </c>
      <c r="B12" s="15" t="s">
        <v>20</v>
      </c>
      <c r="C12" s="16" t="s">
        <v>31</v>
      </c>
      <c r="D12" s="17">
        <v>7490</v>
      </c>
      <c r="E12" s="14" t="s">
        <v>22</v>
      </c>
      <c r="F12" s="14">
        <v>29</v>
      </c>
      <c r="G12" s="14" t="s">
        <v>23</v>
      </c>
      <c r="H12" s="14">
        <v>96</v>
      </c>
      <c r="I12" s="14" t="s">
        <v>24</v>
      </c>
      <c r="J12" s="18" t="s">
        <v>25</v>
      </c>
      <c r="K12" s="14">
        <f>VLOOKUP(C12,[1]Sheet1!C$7:L$65,10,FALSE)</f>
        <v>13445</v>
      </c>
      <c r="L12" s="19">
        <f t="shared" si="0"/>
        <v>140.05208333333334</v>
      </c>
    </row>
    <row r="13" spans="1:12">
      <c r="A13" s="14">
        <v>8</v>
      </c>
      <c r="B13" s="15" t="s">
        <v>20</v>
      </c>
      <c r="C13" s="16" t="s">
        <v>32</v>
      </c>
      <c r="D13" s="17">
        <v>7490</v>
      </c>
      <c r="E13" s="14" t="s">
        <v>22</v>
      </c>
      <c r="F13" s="14">
        <v>29</v>
      </c>
      <c r="G13" s="14" t="s">
        <v>23</v>
      </c>
      <c r="H13" s="14">
        <v>96</v>
      </c>
      <c r="I13" s="14" t="s">
        <v>24</v>
      </c>
      <c r="J13" s="18" t="s">
        <v>25</v>
      </c>
      <c r="K13" s="14">
        <f>VLOOKUP(C13,[1]Sheet1!C$7:L$65,10,FALSE)</f>
        <v>12922</v>
      </c>
      <c r="L13" s="19">
        <f t="shared" si="0"/>
        <v>134.60416666666666</v>
      </c>
    </row>
    <row r="14" spans="1:12">
      <c r="A14" s="14">
        <v>9</v>
      </c>
      <c r="B14" s="15" t="s">
        <v>20</v>
      </c>
      <c r="C14" s="16" t="s">
        <v>33</v>
      </c>
      <c r="D14" s="17">
        <v>8210</v>
      </c>
      <c r="E14" s="14" t="s">
        <v>22</v>
      </c>
      <c r="F14" s="14">
        <v>29</v>
      </c>
      <c r="G14" s="14" t="s">
        <v>23</v>
      </c>
      <c r="H14" s="14">
        <v>96</v>
      </c>
      <c r="I14" s="14" t="s">
        <v>24</v>
      </c>
      <c r="J14" s="18" t="s">
        <v>25</v>
      </c>
      <c r="K14" s="14">
        <f>VLOOKUP(C14,[1]Sheet1!C$7:L$65,10,FALSE)</f>
        <v>13162</v>
      </c>
      <c r="L14" s="19">
        <f t="shared" si="0"/>
        <v>137.10416666666666</v>
      </c>
    </row>
    <row r="15" spans="1:12">
      <c r="A15" s="14">
        <v>10</v>
      </c>
      <c r="B15" s="15" t="s">
        <v>20</v>
      </c>
      <c r="C15" s="16" t="s">
        <v>34</v>
      </c>
      <c r="D15" s="17">
        <v>7490</v>
      </c>
      <c r="E15" s="14" t="s">
        <v>22</v>
      </c>
      <c r="F15" s="14">
        <v>29</v>
      </c>
      <c r="G15" s="14" t="s">
        <v>23</v>
      </c>
      <c r="H15" s="14">
        <v>96</v>
      </c>
      <c r="I15" s="14" t="s">
        <v>24</v>
      </c>
      <c r="J15" s="18" t="s">
        <v>25</v>
      </c>
      <c r="K15" s="14">
        <f>VLOOKUP(C15,[1]Sheet1!C$7:L$65,10,FALSE)</f>
        <v>12947</v>
      </c>
      <c r="L15" s="19">
        <f t="shared" si="0"/>
        <v>134.86458333333334</v>
      </c>
    </row>
    <row r="16" spans="1:12">
      <c r="A16" s="14">
        <v>11</v>
      </c>
      <c r="B16" s="15" t="s">
        <v>20</v>
      </c>
      <c r="C16" s="16" t="s">
        <v>35</v>
      </c>
      <c r="D16" s="17">
        <v>8000</v>
      </c>
      <c r="E16" s="14" t="s">
        <v>22</v>
      </c>
      <c r="F16" s="14">
        <v>29</v>
      </c>
      <c r="G16" s="14" t="s">
        <v>23</v>
      </c>
      <c r="H16" s="14">
        <v>96</v>
      </c>
      <c r="I16" s="14" t="s">
        <v>36</v>
      </c>
      <c r="J16" s="18" t="s">
        <v>37</v>
      </c>
      <c r="K16" s="14">
        <f>VLOOKUP(C16,[1]Sheet1!C$7:L$65,10,FALSE)</f>
        <v>21120</v>
      </c>
      <c r="L16" s="19">
        <f t="shared" si="0"/>
        <v>220</v>
      </c>
    </row>
    <row r="17" spans="1:15">
      <c r="A17" s="14">
        <v>12</v>
      </c>
      <c r="B17" s="15" t="s">
        <v>20</v>
      </c>
      <c r="C17" s="16" t="s">
        <v>38</v>
      </c>
      <c r="D17" s="17">
        <v>8000</v>
      </c>
      <c r="E17" s="14" t="s">
        <v>22</v>
      </c>
      <c r="F17" s="14">
        <v>29</v>
      </c>
      <c r="G17" s="14" t="s">
        <v>23</v>
      </c>
      <c r="H17" s="14">
        <v>96</v>
      </c>
      <c r="I17" s="14" t="s">
        <v>36</v>
      </c>
      <c r="J17" s="18" t="s">
        <v>37</v>
      </c>
      <c r="K17" s="14">
        <f>VLOOKUP(C17,[1]Sheet1!C$7:L$65,10,FALSE)</f>
        <v>21000</v>
      </c>
      <c r="L17" s="19">
        <f t="shared" si="0"/>
        <v>218.75</v>
      </c>
    </row>
    <row r="18" spans="1:15">
      <c r="A18" s="14">
        <v>13</v>
      </c>
      <c r="B18" s="15" t="s">
        <v>20</v>
      </c>
      <c r="C18" s="16" t="s">
        <v>39</v>
      </c>
      <c r="D18" s="17">
        <v>8000</v>
      </c>
      <c r="E18" s="14" t="s">
        <v>22</v>
      </c>
      <c r="F18" s="14">
        <v>29</v>
      </c>
      <c r="G18" s="14" t="s">
        <v>23</v>
      </c>
      <c r="H18" s="14">
        <v>96</v>
      </c>
      <c r="I18" s="14" t="s">
        <v>36</v>
      </c>
      <c r="J18" s="18" t="s">
        <v>37</v>
      </c>
      <c r="K18" s="14">
        <f>VLOOKUP(C18,[1]Sheet1!C$7:L$65,10,FALSE)</f>
        <v>19920</v>
      </c>
      <c r="L18" s="19">
        <f t="shared" si="0"/>
        <v>207.5</v>
      </c>
    </row>
    <row r="19" spans="1:15">
      <c r="A19" s="14">
        <v>14</v>
      </c>
      <c r="B19" s="15" t="s">
        <v>20</v>
      </c>
      <c r="C19" s="16" t="s">
        <v>40</v>
      </c>
      <c r="D19" s="17">
        <v>8000</v>
      </c>
      <c r="E19" s="14" t="s">
        <v>22</v>
      </c>
      <c r="F19" s="14">
        <v>29</v>
      </c>
      <c r="G19" s="14" t="s">
        <v>23</v>
      </c>
      <c r="H19" s="14">
        <v>96</v>
      </c>
      <c r="I19" s="14" t="s">
        <v>36</v>
      </c>
      <c r="J19" s="18" t="s">
        <v>37</v>
      </c>
      <c r="K19" s="14">
        <f>VLOOKUP(C19,[1]Sheet1!C$7:L$65,10,FALSE)</f>
        <v>21240</v>
      </c>
      <c r="L19" s="19">
        <f t="shared" si="0"/>
        <v>221.25</v>
      </c>
    </row>
    <row r="20" spans="1:15">
      <c r="A20" s="14">
        <v>15</v>
      </c>
      <c r="B20" s="15" t="s">
        <v>20</v>
      </c>
      <c r="C20" s="16" t="s">
        <v>41</v>
      </c>
      <c r="D20" s="17">
        <v>8000</v>
      </c>
      <c r="E20" s="14" t="s">
        <v>22</v>
      </c>
      <c r="F20" s="14">
        <v>29</v>
      </c>
      <c r="G20" s="14" t="s">
        <v>23</v>
      </c>
      <c r="H20" s="14">
        <v>96</v>
      </c>
      <c r="I20" s="14" t="s">
        <v>42</v>
      </c>
      <c r="J20" s="18" t="s">
        <v>37</v>
      </c>
      <c r="K20" s="14">
        <f>VLOOKUP(C20,[1]Sheet1!C$7:L$65,10,FALSE)</f>
        <v>18540</v>
      </c>
      <c r="L20" s="19">
        <f t="shared" si="0"/>
        <v>193.125</v>
      </c>
    </row>
    <row r="21" spans="1:15">
      <c r="A21" s="14">
        <v>16</v>
      </c>
      <c r="B21" s="15" t="s">
        <v>20</v>
      </c>
      <c r="C21" s="16" t="s">
        <v>43</v>
      </c>
      <c r="D21" s="17">
        <v>8000</v>
      </c>
      <c r="E21" s="14" t="s">
        <v>22</v>
      </c>
      <c r="F21" s="14">
        <v>29</v>
      </c>
      <c r="G21" s="14" t="s">
        <v>23</v>
      </c>
      <c r="H21" s="14">
        <v>96</v>
      </c>
      <c r="I21" s="14" t="s">
        <v>42</v>
      </c>
      <c r="J21" s="18" t="s">
        <v>37</v>
      </c>
      <c r="K21" s="14">
        <f>VLOOKUP(C21,[1]Sheet1!C$7:L$65,10,FALSE)</f>
        <v>17880</v>
      </c>
      <c r="L21" s="19">
        <f t="shared" si="0"/>
        <v>186.25</v>
      </c>
    </row>
    <row r="22" spans="1:15">
      <c r="A22" s="14">
        <v>17</v>
      </c>
      <c r="B22" s="15" t="s">
        <v>20</v>
      </c>
      <c r="C22" s="16" t="s">
        <v>44</v>
      </c>
      <c r="D22" s="17">
        <v>8000</v>
      </c>
      <c r="E22" s="14" t="s">
        <v>22</v>
      </c>
      <c r="F22" s="14">
        <v>29</v>
      </c>
      <c r="G22" s="14" t="s">
        <v>23</v>
      </c>
      <c r="H22" s="14">
        <v>96</v>
      </c>
      <c r="I22" s="14" t="s">
        <v>42</v>
      </c>
      <c r="J22" s="18" t="s">
        <v>37</v>
      </c>
      <c r="K22" s="14">
        <f>VLOOKUP(C22,[1]Sheet1!C$7:L$65,10,FALSE)</f>
        <v>16740</v>
      </c>
      <c r="L22" s="19">
        <f t="shared" si="0"/>
        <v>174.375</v>
      </c>
    </row>
    <row r="23" spans="1:15">
      <c r="A23" s="14">
        <v>18</v>
      </c>
      <c r="B23" s="15" t="s">
        <v>20</v>
      </c>
      <c r="C23" s="16" t="s">
        <v>45</v>
      </c>
      <c r="D23" s="17">
        <v>8000</v>
      </c>
      <c r="E23" s="14" t="s">
        <v>22</v>
      </c>
      <c r="F23" s="14">
        <v>29</v>
      </c>
      <c r="G23" s="14" t="s">
        <v>23</v>
      </c>
      <c r="H23" s="14">
        <v>96</v>
      </c>
      <c r="I23" s="14" t="s">
        <v>42</v>
      </c>
      <c r="J23" s="18" t="s">
        <v>37</v>
      </c>
      <c r="K23" s="14">
        <f>VLOOKUP(C23,[1]Sheet1!C$7:L$65,10,FALSE)</f>
        <v>17040</v>
      </c>
      <c r="L23" s="19">
        <f t="shared" si="0"/>
        <v>177.5</v>
      </c>
    </row>
    <row r="24" spans="1:15">
      <c r="A24" s="14">
        <v>19</v>
      </c>
      <c r="B24" s="15" t="s">
        <v>20</v>
      </c>
      <c r="C24" s="16" t="s">
        <v>46</v>
      </c>
      <c r="D24" s="17">
        <v>8000</v>
      </c>
      <c r="E24" s="14" t="s">
        <v>22</v>
      </c>
      <c r="F24" s="14">
        <v>29</v>
      </c>
      <c r="G24" s="14" t="s">
        <v>23</v>
      </c>
      <c r="H24" s="14">
        <v>96</v>
      </c>
      <c r="I24" s="14" t="s">
        <v>42</v>
      </c>
      <c r="J24" s="18" t="s">
        <v>37</v>
      </c>
      <c r="K24" s="14">
        <f>VLOOKUP(C24,[1]Sheet1!C$7:L$65,10,FALSE)</f>
        <v>17360</v>
      </c>
      <c r="L24" s="19">
        <f t="shared" si="0"/>
        <v>180.83333333333334</v>
      </c>
    </row>
    <row r="25" spans="1:15">
      <c r="A25" s="14">
        <v>20</v>
      </c>
      <c r="B25" s="15" t="s">
        <v>20</v>
      </c>
      <c r="C25" s="16" t="s">
        <v>47</v>
      </c>
      <c r="D25" s="17">
        <v>7020</v>
      </c>
      <c r="E25" s="14" t="s">
        <v>22</v>
      </c>
      <c r="F25" s="14">
        <v>19</v>
      </c>
      <c r="G25" s="14" t="s">
        <v>23</v>
      </c>
      <c r="H25" s="14">
        <v>96</v>
      </c>
      <c r="I25" s="14" t="s">
        <v>48</v>
      </c>
      <c r="J25" s="18" t="s">
        <v>49</v>
      </c>
      <c r="K25" s="14">
        <f>VLOOKUP(C25,[1]Sheet1!C$7:L$65,10,FALSE)</f>
        <v>11652</v>
      </c>
      <c r="L25" s="19">
        <f t="shared" si="0"/>
        <v>121.375</v>
      </c>
    </row>
    <row r="26" spans="1:15">
      <c r="A26" s="14">
        <v>21</v>
      </c>
      <c r="B26" s="15" t="s">
        <v>20</v>
      </c>
      <c r="C26" s="16" t="s">
        <v>50</v>
      </c>
      <c r="D26" s="17">
        <v>8100</v>
      </c>
      <c r="E26" s="14" t="s">
        <v>22</v>
      </c>
      <c r="F26" s="20">
        <v>58</v>
      </c>
      <c r="G26" s="14" t="s">
        <v>23</v>
      </c>
      <c r="H26" s="14">
        <v>96</v>
      </c>
      <c r="I26" s="14" t="s">
        <v>51</v>
      </c>
      <c r="J26" s="18" t="s">
        <v>49</v>
      </c>
      <c r="K26" s="14">
        <v>14282.5</v>
      </c>
      <c r="L26" s="19">
        <f>K26/96</f>
        <v>148.77604166666666</v>
      </c>
      <c r="O26" s="21"/>
    </row>
    <row r="27" spans="1:15">
      <c r="A27" s="14">
        <v>22</v>
      </c>
      <c r="B27" s="15" t="s">
        <v>20</v>
      </c>
      <c r="C27" s="16" t="s">
        <v>52</v>
      </c>
      <c r="D27" s="17">
        <v>7700</v>
      </c>
      <c r="E27" s="14" t="s">
        <v>22</v>
      </c>
      <c r="F27" s="20">
        <v>58</v>
      </c>
      <c r="G27" s="14" t="s">
        <v>23</v>
      </c>
      <c r="H27" s="14">
        <v>96</v>
      </c>
      <c r="I27" s="14" t="s">
        <v>51</v>
      </c>
      <c r="J27" s="18" t="s">
        <v>49</v>
      </c>
      <c r="K27" s="14">
        <v>14479</v>
      </c>
      <c r="L27" s="19">
        <f t="shared" si="0"/>
        <v>150.82291666666666</v>
      </c>
    </row>
    <row r="28" spans="1:15">
      <c r="A28" s="14">
        <v>23</v>
      </c>
      <c r="B28" s="15" t="s">
        <v>20</v>
      </c>
      <c r="C28" s="16" t="s">
        <v>53</v>
      </c>
      <c r="D28" s="17">
        <v>7700</v>
      </c>
      <c r="E28" s="14" t="s">
        <v>22</v>
      </c>
      <c r="F28" s="20">
        <v>58</v>
      </c>
      <c r="G28" s="14" t="s">
        <v>23</v>
      </c>
      <c r="H28" s="14">
        <v>96</v>
      </c>
      <c r="I28" s="14" t="s">
        <v>51</v>
      </c>
      <c r="J28" s="18" t="s">
        <v>49</v>
      </c>
      <c r="K28" s="14">
        <v>14361.5</v>
      </c>
      <c r="L28" s="19">
        <f t="shared" si="0"/>
        <v>149.59895833333334</v>
      </c>
    </row>
    <row r="29" spans="1:15">
      <c r="A29" s="14">
        <v>24</v>
      </c>
      <c r="B29" s="15" t="s">
        <v>20</v>
      </c>
      <c r="C29" s="16" t="s">
        <v>54</v>
      </c>
      <c r="D29" s="17">
        <v>7700</v>
      </c>
      <c r="E29" s="14" t="s">
        <v>22</v>
      </c>
      <c r="F29" s="20">
        <v>58</v>
      </c>
      <c r="G29" s="14" t="s">
        <v>23</v>
      </c>
      <c r="H29" s="14">
        <v>96</v>
      </c>
      <c r="I29" s="14" t="s">
        <v>51</v>
      </c>
      <c r="J29" s="18" t="s">
        <v>49</v>
      </c>
      <c r="K29" s="14">
        <v>13960</v>
      </c>
      <c r="L29" s="19">
        <f>K29/96</f>
        <v>145.41666666666666</v>
      </c>
    </row>
    <row r="30" spans="1:15">
      <c r="A30" s="14">
        <v>25</v>
      </c>
      <c r="B30" s="15" t="s">
        <v>20</v>
      </c>
      <c r="C30" s="16" t="s">
        <v>55</v>
      </c>
      <c r="D30" s="17">
        <v>7700</v>
      </c>
      <c r="E30" s="14" t="s">
        <v>22</v>
      </c>
      <c r="F30" s="20">
        <v>58</v>
      </c>
      <c r="G30" s="14" t="s">
        <v>23</v>
      </c>
      <c r="H30" s="14">
        <v>96</v>
      </c>
      <c r="I30" s="14" t="s">
        <v>51</v>
      </c>
      <c r="J30" s="18" t="s">
        <v>49</v>
      </c>
      <c r="K30" s="14">
        <v>14287</v>
      </c>
      <c r="L30" s="19">
        <f t="shared" si="0"/>
        <v>148.82291666666666</v>
      </c>
    </row>
    <row r="31" spans="1:15">
      <c r="A31" s="14">
        <v>26</v>
      </c>
      <c r="B31" s="15" t="s">
        <v>20</v>
      </c>
      <c r="C31" s="16" t="s">
        <v>56</v>
      </c>
      <c r="D31" s="17">
        <v>7700</v>
      </c>
      <c r="E31" s="14" t="s">
        <v>22</v>
      </c>
      <c r="F31" s="20">
        <v>58</v>
      </c>
      <c r="G31" s="14" t="s">
        <v>23</v>
      </c>
      <c r="H31" s="14">
        <v>96</v>
      </c>
      <c r="I31" s="14" t="s">
        <v>51</v>
      </c>
      <c r="J31" s="18" t="s">
        <v>49</v>
      </c>
      <c r="K31" s="14">
        <v>14390.5</v>
      </c>
      <c r="L31" s="19">
        <f t="shared" si="0"/>
        <v>149.90104166666666</v>
      </c>
    </row>
    <row r="32" spans="1:15">
      <c r="A32" s="14">
        <v>27</v>
      </c>
      <c r="B32" s="15" t="s">
        <v>20</v>
      </c>
      <c r="C32" s="16" t="s">
        <v>57</v>
      </c>
      <c r="D32" s="17">
        <v>7550</v>
      </c>
      <c r="E32" s="14" t="s">
        <v>22</v>
      </c>
      <c r="F32" s="14">
        <v>27</v>
      </c>
      <c r="G32" s="14" t="s">
        <v>23</v>
      </c>
      <c r="H32" s="14">
        <v>96</v>
      </c>
      <c r="I32" s="14" t="s">
        <v>48</v>
      </c>
      <c r="J32" s="18" t="s">
        <v>49</v>
      </c>
      <c r="K32" s="14">
        <f>VLOOKUP(C32,[1]Sheet1!C$7:L$65,10,FALSE)</f>
        <v>10962</v>
      </c>
      <c r="L32" s="19">
        <f t="shared" si="0"/>
        <v>114.1875</v>
      </c>
    </row>
    <row r="33" spans="1:12">
      <c r="A33" s="14">
        <v>28</v>
      </c>
      <c r="B33" s="15" t="s">
        <v>20</v>
      </c>
      <c r="C33" s="16" t="s">
        <v>58</v>
      </c>
      <c r="D33" s="17">
        <v>7550</v>
      </c>
      <c r="E33" s="14" t="s">
        <v>22</v>
      </c>
      <c r="F33" s="14">
        <v>27</v>
      </c>
      <c r="G33" s="14" t="s">
        <v>23</v>
      </c>
      <c r="H33" s="14">
        <v>96</v>
      </c>
      <c r="I33" s="14" t="s">
        <v>48</v>
      </c>
      <c r="J33" s="18" t="s">
        <v>49</v>
      </c>
      <c r="K33" s="14">
        <f>VLOOKUP(C33,[1]Sheet1!C$7:L$65,10,FALSE)</f>
        <v>11801.5</v>
      </c>
      <c r="L33" s="19">
        <f t="shared" si="0"/>
        <v>122.93229166666667</v>
      </c>
    </row>
    <row r="34" spans="1:12">
      <c r="A34" s="14">
        <v>29</v>
      </c>
      <c r="B34" s="15" t="s">
        <v>20</v>
      </c>
      <c r="C34" s="16" t="s">
        <v>59</v>
      </c>
      <c r="D34" s="17">
        <v>7550</v>
      </c>
      <c r="E34" s="14" t="s">
        <v>22</v>
      </c>
      <c r="F34" s="14">
        <v>27</v>
      </c>
      <c r="G34" s="14" t="s">
        <v>23</v>
      </c>
      <c r="H34" s="14">
        <v>96</v>
      </c>
      <c r="I34" s="14" t="s">
        <v>48</v>
      </c>
      <c r="J34" s="18" t="s">
        <v>49</v>
      </c>
      <c r="K34" s="14">
        <f>VLOOKUP(C34,[1]Sheet1!C$7:L$65,10,FALSE)</f>
        <v>7500</v>
      </c>
      <c r="L34" s="19">
        <f t="shared" si="0"/>
        <v>78.125</v>
      </c>
    </row>
    <row r="35" spans="1:12">
      <c r="A35" s="14">
        <v>30</v>
      </c>
      <c r="B35" s="15" t="s">
        <v>20</v>
      </c>
      <c r="C35" s="16" t="s">
        <v>60</v>
      </c>
      <c r="D35" s="17">
        <v>7550</v>
      </c>
      <c r="E35" s="14" t="s">
        <v>22</v>
      </c>
      <c r="F35" s="14">
        <v>27</v>
      </c>
      <c r="G35" s="14" t="s">
        <v>23</v>
      </c>
      <c r="H35" s="14">
        <v>96</v>
      </c>
      <c r="I35" s="14" t="s">
        <v>48</v>
      </c>
      <c r="J35" s="18" t="s">
        <v>49</v>
      </c>
      <c r="K35" s="14">
        <f>VLOOKUP(C35,[1]Sheet1!C$7:L$65,10,FALSE)</f>
        <v>10800.5</v>
      </c>
      <c r="L35" s="19">
        <f t="shared" si="0"/>
        <v>112.50520833333333</v>
      </c>
    </row>
    <row r="36" spans="1:12">
      <c r="A36" s="14">
        <v>31</v>
      </c>
      <c r="B36" s="15" t="s">
        <v>20</v>
      </c>
      <c r="C36" s="16" t="s">
        <v>61</v>
      </c>
      <c r="D36" s="17">
        <v>7550</v>
      </c>
      <c r="E36" s="14" t="s">
        <v>22</v>
      </c>
      <c r="F36" s="14">
        <v>27</v>
      </c>
      <c r="G36" s="14" t="s">
        <v>23</v>
      </c>
      <c r="H36" s="14">
        <v>96</v>
      </c>
      <c r="I36" s="14" t="s">
        <v>51</v>
      </c>
      <c r="J36" s="18" t="s">
        <v>49</v>
      </c>
      <c r="K36" s="14">
        <f>VLOOKUP(C36,[1]Sheet1!C$7:L$65,10,FALSE)</f>
        <v>7926</v>
      </c>
      <c r="L36" s="19">
        <f t="shared" si="0"/>
        <v>82.5625</v>
      </c>
    </row>
    <row r="37" spans="1:12">
      <c r="A37" s="14">
        <v>32</v>
      </c>
      <c r="B37" s="15" t="s">
        <v>20</v>
      </c>
      <c r="C37" s="16" t="s">
        <v>62</v>
      </c>
      <c r="D37" s="17">
        <v>7550</v>
      </c>
      <c r="E37" s="14" t="s">
        <v>22</v>
      </c>
      <c r="F37" s="14">
        <v>27</v>
      </c>
      <c r="G37" s="14" t="s">
        <v>23</v>
      </c>
      <c r="H37" s="14">
        <v>96</v>
      </c>
      <c r="I37" s="14" t="s">
        <v>48</v>
      </c>
      <c r="J37" s="18" t="s">
        <v>49</v>
      </c>
      <c r="K37" s="14">
        <f>VLOOKUP(C37,[1]Sheet1!C$7:L$65,10,FALSE)</f>
        <v>10152.5</v>
      </c>
      <c r="L37" s="19">
        <f t="shared" si="0"/>
        <v>105.75520833333333</v>
      </c>
    </row>
    <row r="38" spans="1:12">
      <c r="A38" s="14">
        <v>33</v>
      </c>
      <c r="B38" s="15" t="s">
        <v>20</v>
      </c>
      <c r="C38" s="16" t="s">
        <v>63</v>
      </c>
      <c r="D38" s="17">
        <v>6000</v>
      </c>
      <c r="E38" s="14" t="s">
        <v>22</v>
      </c>
      <c r="F38" s="14">
        <v>19</v>
      </c>
      <c r="G38" s="14" t="s">
        <v>23</v>
      </c>
      <c r="H38" s="14">
        <v>96</v>
      </c>
      <c r="I38" s="14" t="s">
        <v>64</v>
      </c>
      <c r="J38" s="18" t="s">
        <v>65</v>
      </c>
      <c r="K38" s="14">
        <f>VLOOKUP(C38,[1]Sheet1!C$7:L$65,10,FALSE)</f>
        <v>171</v>
      </c>
      <c r="L38" s="19">
        <f>K38/96</f>
        <v>1.78125</v>
      </c>
    </row>
    <row r="39" spans="1:12">
      <c r="A39" s="14">
        <v>34</v>
      </c>
      <c r="B39" s="15" t="s">
        <v>20</v>
      </c>
      <c r="C39" s="16" t="s">
        <v>66</v>
      </c>
      <c r="D39" s="17">
        <v>8500</v>
      </c>
      <c r="E39" s="14" t="s">
        <v>22</v>
      </c>
      <c r="F39" s="20">
        <v>53</v>
      </c>
      <c r="G39" s="14" t="s">
        <v>23</v>
      </c>
      <c r="H39" s="14">
        <v>96</v>
      </c>
      <c r="I39" s="14" t="s">
        <v>67</v>
      </c>
      <c r="J39" s="18" t="s">
        <v>65</v>
      </c>
      <c r="K39" s="14">
        <v>15660</v>
      </c>
      <c r="L39" s="19">
        <f t="shared" si="0"/>
        <v>163.125</v>
      </c>
    </row>
    <row r="40" spans="1:12">
      <c r="A40" s="14">
        <v>35</v>
      </c>
      <c r="B40" s="15" t="s">
        <v>20</v>
      </c>
      <c r="C40" s="16" t="s">
        <v>68</v>
      </c>
      <c r="D40" s="17">
        <v>8500</v>
      </c>
      <c r="E40" s="14" t="s">
        <v>22</v>
      </c>
      <c r="F40" s="20">
        <v>53</v>
      </c>
      <c r="G40" s="14" t="s">
        <v>23</v>
      </c>
      <c r="H40" s="14">
        <v>96</v>
      </c>
      <c r="I40" s="14" t="s">
        <v>67</v>
      </c>
      <c r="J40" s="18" t="s">
        <v>65</v>
      </c>
      <c r="K40" s="14">
        <v>15840</v>
      </c>
      <c r="L40" s="19">
        <f>K40/96</f>
        <v>165</v>
      </c>
    </row>
    <row r="41" spans="1:12">
      <c r="A41" s="14">
        <v>36</v>
      </c>
      <c r="B41" s="15" t="s">
        <v>20</v>
      </c>
      <c r="C41" s="16" t="s">
        <v>69</v>
      </c>
      <c r="D41" s="17">
        <v>8500</v>
      </c>
      <c r="E41" s="14" t="s">
        <v>22</v>
      </c>
      <c r="F41" s="20">
        <v>53</v>
      </c>
      <c r="G41" s="14" t="s">
        <v>23</v>
      </c>
      <c r="H41" s="14">
        <v>96</v>
      </c>
      <c r="I41" s="14" t="s">
        <v>67</v>
      </c>
      <c r="J41" s="18" t="s">
        <v>65</v>
      </c>
      <c r="K41" s="14">
        <v>7956.5</v>
      </c>
      <c r="L41" s="19">
        <f>K41/96</f>
        <v>82.880208333333329</v>
      </c>
    </row>
    <row r="42" spans="1:12">
      <c r="A42" s="14">
        <v>37</v>
      </c>
      <c r="B42" s="15" t="s">
        <v>20</v>
      </c>
      <c r="C42" s="16" t="s">
        <v>70</v>
      </c>
      <c r="D42" s="17">
        <v>8500</v>
      </c>
      <c r="E42" s="14" t="s">
        <v>22</v>
      </c>
      <c r="F42" s="20">
        <v>53</v>
      </c>
      <c r="G42" s="14" t="s">
        <v>23</v>
      </c>
      <c r="H42" s="14">
        <v>96</v>
      </c>
      <c r="I42" s="14" t="s">
        <v>67</v>
      </c>
      <c r="J42" s="18" t="s">
        <v>65</v>
      </c>
      <c r="K42" s="14">
        <v>15372</v>
      </c>
      <c r="L42" s="19">
        <f t="shared" si="0"/>
        <v>160.125</v>
      </c>
    </row>
    <row r="43" spans="1:12">
      <c r="A43" s="14">
        <v>38</v>
      </c>
      <c r="B43" s="15" t="s">
        <v>20</v>
      </c>
      <c r="C43" s="16" t="s">
        <v>71</v>
      </c>
      <c r="D43" s="17">
        <v>8500</v>
      </c>
      <c r="E43" s="14" t="s">
        <v>22</v>
      </c>
      <c r="F43" s="20">
        <v>53</v>
      </c>
      <c r="G43" s="14" t="s">
        <v>23</v>
      </c>
      <c r="H43" s="14">
        <v>96</v>
      </c>
      <c r="I43" s="14" t="s">
        <v>67</v>
      </c>
      <c r="J43" s="18" t="s">
        <v>65</v>
      </c>
      <c r="K43" s="14">
        <v>15552</v>
      </c>
      <c r="L43" s="19">
        <f t="shared" si="0"/>
        <v>162</v>
      </c>
    </row>
    <row r="44" spans="1:12">
      <c r="A44" s="14">
        <v>39</v>
      </c>
      <c r="B44" s="15" t="s">
        <v>20</v>
      </c>
      <c r="C44" s="16" t="s">
        <v>72</v>
      </c>
      <c r="D44" s="17">
        <v>7550</v>
      </c>
      <c r="E44" s="14" t="s">
        <v>22</v>
      </c>
      <c r="F44" s="14">
        <v>27</v>
      </c>
      <c r="G44" s="14" t="s">
        <v>23</v>
      </c>
      <c r="H44" s="14">
        <v>96</v>
      </c>
      <c r="I44" s="14" t="s">
        <v>67</v>
      </c>
      <c r="J44" s="18" t="s">
        <v>65</v>
      </c>
      <c r="K44" s="14">
        <f>VLOOKUP(C44,[1]Sheet1!C$7:L$65,10,FALSE)</f>
        <v>15696</v>
      </c>
      <c r="L44" s="19">
        <f t="shared" si="0"/>
        <v>163.5</v>
      </c>
    </row>
    <row r="45" spans="1:12">
      <c r="A45" s="14">
        <v>40</v>
      </c>
      <c r="B45" s="15" t="s">
        <v>20</v>
      </c>
      <c r="C45" s="16" t="s">
        <v>73</v>
      </c>
      <c r="D45" s="17">
        <v>7550</v>
      </c>
      <c r="E45" s="14" t="s">
        <v>22</v>
      </c>
      <c r="F45" s="14">
        <v>27</v>
      </c>
      <c r="G45" s="14" t="s">
        <v>23</v>
      </c>
      <c r="H45" s="14">
        <v>96</v>
      </c>
      <c r="I45" s="14" t="s">
        <v>67</v>
      </c>
      <c r="J45" s="18" t="s">
        <v>65</v>
      </c>
      <c r="K45" s="14">
        <f>VLOOKUP(C45,[1]Sheet1!C$7:L$65,10,FALSE)</f>
        <v>15948</v>
      </c>
      <c r="L45" s="19">
        <f t="shared" si="0"/>
        <v>166.125</v>
      </c>
    </row>
    <row r="46" spans="1:12">
      <c r="A46" s="14">
        <v>41</v>
      </c>
      <c r="B46" s="15" t="s">
        <v>20</v>
      </c>
      <c r="C46" s="16" t="s">
        <v>74</v>
      </c>
      <c r="D46" s="17">
        <v>7550</v>
      </c>
      <c r="E46" s="14" t="s">
        <v>22</v>
      </c>
      <c r="F46" s="14">
        <v>27</v>
      </c>
      <c r="G46" s="14" t="s">
        <v>23</v>
      </c>
      <c r="H46" s="14">
        <v>96</v>
      </c>
      <c r="I46" s="14" t="s">
        <v>67</v>
      </c>
      <c r="J46" s="18" t="s">
        <v>65</v>
      </c>
      <c r="K46" s="14">
        <f>VLOOKUP(C46,[1]Sheet1!C$7:L$65,10,FALSE)</f>
        <v>16164</v>
      </c>
      <c r="L46" s="19">
        <f t="shared" si="0"/>
        <v>168.375</v>
      </c>
    </row>
    <row r="47" spans="1:12">
      <c r="A47" s="14">
        <v>42</v>
      </c>
      <c r="B47" s="15" t="s">
        <v>20</v>
      </c>
      <c r="C47" s="18" t="s">
        <v>75</v>
      </c>
      <c r="D47" s="14">
        <v>8000</v>
      </c>
      <c r="E47" s="14" t="s">
        <v>22</v>
      </c>
      <c r="F47" s="18">
        <v>29</v>
      </c>
      <c r="G47" s="14" t="s">
        <v>23</v>
      </c>
      <c r="H47" s="14">
        <v>96</v>
      </c>
      <c r="I47" s="18" t="s">
        <v>76</v>
      </c>
      <c r="J47" s="18" t="s">
        <v>77</v>
      </c>
      <c r="K47" s="18">
        <v>4200</v>
      </c>
      <c r="L47" s="19">
        <f>K47/96</f>
        <v>43.75</v>
      </c>
    </row>
    <row r="48" spans="1:12">
      <c r="A48" s="14">
        <v>43</v>
      </c>
      <c r="B48" s="15" t="s">
        <v>20</v>
      </c>
      <c r="C48" s="18" t="s">
        <v>78</v>
      </c>
      <c r="D48" s="14">
        <v>7040</v>
      </c>
      <c r="E48" s="14" t="s">
        <v>22</v>
      </c>
      <c r="F48" s="18">
        <v>19</v>
      </c>
      <c r="G48" s="14" t="s">
        <v>23</v>
      </c>
      <c r="H48" s="14">
        <v>96</v>
      </c>
      <c r="I48" s="18" t="s">
        <v>76</v>
      </c>
      <c r="J48" s="18" t="s">
        <v>77</v>
      </c>
      <c r="K48" s="18">
        <v>10680</v>
      </c>
      <c r="L48" s="19">
        <f t="shared" ref="L48:L56" si="1">K48/96</f>
        <v>111.25</v>
      </c>
    </row>
    <row r="49" spans="1:12">
      <c r="A49" s="14">
        <v>44</v>
      </c>
      <c r="B49" s="15" t="s">
        <v>20</v>
      </c>
      <c r="C49" s="18" t="s">
        <v>79</v>
      </c>
      <c r="D49" s="14">
        <v>7020</v>
      </c>
      <c r="E49" s="14" t="s">
        <v>22</v>
      </c>
      <c r="F49" s="18">
        <v>19</v>
      </c>
      <c r="G49" s="14" t="s">
        <v>23</v>
      </c>
      <c r="H49" s="14">
        <v>96</v>
      </c>
      <c r="I49" s="18" t="s">
        <v>76</v>
      </c>
      <c r="J49" s="18" t="s">
        <v>77</v>
      </c>
      <c r="K49" s="18">
        <v>12264</v>
      </c>
      <c r="L49" s="19">
        <f>K49/96</f>
        <v>127.75</v>
      </c>
    </row>
    <row r="50" spans="1:12">
      <c r="A50" s="14">
        <v>45</v>
      </c>
      <c r="B50" s="15" t="s">
        <v>20</v>
      </c>
      <c r="C50" s="18" t="s">
        <v>80</v>
      </c>
      <c r="D50" s="14">
        <v>8500</v>
      </c>
      <c r="E50" s="14" t="s">
        <v>22</v>
      </c>
      <c r="F50" s="20">
        <v>53</v>
      </c>
      <c r="G50" s="14" t="s">
        <v>23</v>
      </c>
      <c r="H50" s="14">
        <v>96</v>
      </c>
      <c r="I50" s="18" t="s">
        <v>76</v>
      </c>
      <c r="J50" s="18" t="s">
        <v>77</v>
      </c>
      <c r="K50" s="18">
        <v>10873.2</v>
      </c>
      <c r="L50" s="19">
        <f t="shared" si="1"/>
        <v>113.2625</v>
      </c>
    </row>
    <row r="51" spans="1:12">
      <c r="A51" s="14">
        <v>46</v>
      </c>
      <c r="B51" s="15" t="s">
        <v>20</v>
      </c>
      <c r="C51" s="18" t="s">
        <v>81</v>
      </c>
      <c r="D51" s="14">
        <v>8500</v>
      </c>
      <c r="E51" s="14" t="s">
        <v>22</v>
      </c>
      <c r="F51" s="20">
        <v>53</v>
      </c>
      <c r="G51" s="14" t="s">
        <v>23</v>
      </c>
      <c r="H51" s="14">
        <v>96</v>
      </c>
      <c r="I51" s="18" t="s">
        <v>76</v>
      </c>
      <c r="J51" s="18" t="s">
        <v>77</v>
      </c>
      <c r="K51" s="18">
        <v>16732</v>
      </c>
      <c r="L51" s="19">
        <f t="shared" si="1"/>
        <v>174.29166666666666</v>
      </c>
    </row>
    <row r="52" spans="1:12">
      <c r="A52" s="14">
        <v>47</v>
      </c>
      <c r="B52" s="15" t="s">
        <v>20</v>
      </c>
      <c r="C52" s="18" t="s">
        <v>82</v>
      </c>
      <c r="D52" s="14">
        <v>8500</v>
      </c>
      <c r="E52" s="14" t="s">
        <v>22</v>
      </c>
      <c r="F52" s="20">
        <v>53</v>
      </c>
      <c r="G52" s="14" t="s">
        <v>23</v>
      </c>
      <c r="H52" s="14">
        <v>96</v>
      </c>
      <c r="I52" s="18" t="s">
        <v>76</v>
      </c>
      <c r="J52" s="18" t="s">
        <v>77</v>
      </c>
      <c r="K52" s="18">
        <v>11447.2</v>
      </c>
      <c r="L52" s="19">
        <f t="shared" si="1"/>
        <v>119.24166666666667</v>
      </c>
    </row>
    <row r="53" spans="1:12">
      <c r="A53" s="14">
        <v>48</v>
      </c>
      <c r="B53" s="15" t="s">
        <v>20</v>
      </c>
      <c r="C53" s="18" t="s">
        <v>83</v>
      </c>
      <c r="D53" s="14">
        <v>7700</v>
      </c>
      <c r="E53" s="14" t="s">
        <v>22</v>
      </c>
      <c r="F53" s="20">
        <v>58</v>
      </c>
      <c r="G53" s="14" t="s">
        <v>23</v>
      </c>
      <c r="H53" s="14">
        <v>96</v>
      </c>
      <c r="I53" s="18" t="s">
        <v>76</v>
      </c>
      <c r="J53" s="18" t="s">
        <v>77</v>
      </c>
      <c r="K53" s="18">
        <v>14688</v>
      </c>
      <c r="L53" s="19">
        <f t="shared" si="1"/>
        <v>153</v>
      </c>
    </row>
    <row r="54" spans="1:12">
      <c r="A54" s="14">
        <v>49</v>
      </c>
      <c r="B54" s="15" t="s">
        <v>20</v>
      </c>
      <c r="C54" s="18" t="s">
        <v>84</v>
      </c>
      <c r="D54" s="14">
        <v>7700</v>
      </c>
      <c r="E54" s="14" t="s">
        <v>22</v>
      </c>
      <c r="F54" s="20">
        <v>58</v>
      </c>
      <c r="G54" s="14" t="s">
        <v>23</v>
      </c>
      <c r="H54" s="14">
        <v>96</v>
      </c>
      <c r="I54" s="18" t="s">
        <v>76</v>
      </c>
      <c r="J54" s="18" t="s">
        <v>77</v>
      </c>
      <c r="K54" s="18">
        <v>15480</v>
      </c>
      <c r="L54" s="19">
        <f t="shared" si="1"/>
        <v>161.25</v>
      </c>
    </row>
    <row r="55" spans="1:12">
      <c r="A55" s="14">
        <v>50</v>
      </c>
      <c r="B55" s="15" t="s">
        <v>20</v>
      </c>
      <c r="C55" s="18" t="s">
        <v>85</v>
      </c>
      <c r="D55" s="14">
        <v>7700</v>
      </c>
      <c r="E55" s="14" t="s">
        <v>22</v>
      </c>
      <c r="F55" s="20">
        <v>58</v>
      </c>
      <c r="G55" s="14" t="s">
        <v>23</v>
      </c>
      <c r="H55" s="14">
        <v>96</v>
      </c>
      <c r="I55" s="18" t="s">
        <v>76</v>
      </c>
      <c r="J55" s="18" t="s">
        <v>77</v>
      </c>
      <c r="K55" s="18">
        <v>14400</v>
      </c>
      <c r="L55" s="19">
        <f t="shared" si="1"/>
        <v>150</v>
      </c>
    </row>
    <row r="56" spans="1:12">
      <c r="A56" s="14">
        <v>51</v>
      </c>
      <c r="B56" s="15" t="s">
        <v>20</v>
      </c>
      <c r="C56" s="18" t="s">
        <v>86</v>
      </c>
      <c r="D56" s="14">
        <v>7550</v>
      </c>
      <c r="E56" s="14" t="s">
        <v>22</v>
      </c>
      <c r="F56" s="18">
        <v>27</v>
      </c>
      <c r="G56" s="14" t="s">
        <v>23</v>
      </c>
      <c r="H56" s="14">
        <v>96</v>
      </c>
      <c r="I56" s="18" t="s">
        <v>76</v>
      </c>
      <c r="J56" s="18" t="s">
        <v>77</v>
      </c>
      <c r="K56" s="18">
        <v>8664</v>
      </c>
      <c r="L56" s="19">
        <f t="shared" si="1"/>
        <v>90.25</v>
      </c>
    </row>
    <row r="57" spans="1:12">
      <c r="A57" s="2" t="s">
        <v>87</v>
      </c>
    </row>
  </sheetData>
  <mergeCells count="14">
    <mergeCell ref="G4:G5"/>
    <mergeCell ref="I4:I5"/>
    <mergeCell ref="J4:J5"/>
    <mergeCell ref="A2:L2"/>
    <mergeCell ref="A1:L1"/>
    <mergeCell ref="A3:A5"/>
    <mergeCell ref="B3:B5"/>
    <mergeCell ref="C3:F3"/>
    <mergeCell ref="G3:J3"/>
    <mergeCell ref="K3:L3"/>
    <mergeCell ref="C4:C5"/>
    <mergeCell ref="D4:D5"/>
    <mergeCell ref="E4:E5"/>
    <mergeCell ref="F4:F5"/>
  </mergeCells>
  <phoneticPr fontId="3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2019-10-15T08:20:42Z</dcterms:modified>
</cp:coreProperties>
</file>